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tjscjusbr0-my.sharepoint.com/personal/ana_alonso_tjsc_jus_br/Documents/Anexos/"/>
    </mc:Choice>
  </mc:AlternateContent>
  <xr:revisionPtr revIDLastSave="3" documentId="13_ncr:1_{BB9AA15C-7AAC-44A8-AA4C-40B076914BDB}" xr6:coauthVersionLast="47" xr6:coauthVersionMax="47" xr10:uidLastSave="{B5D30E66-A28E-4C67-ADCA-0A5F2F871E91}"/>
  <bookViews>
    <workbookView xWindow="-120" yWindow="-120" windowWidth="29040" windowHeight="15720" tabRatio="547" xr2:uid="{00000000-000D-0000-FFFF-FFFF00000000}"/>
  </bookViews>
  <sheets>
    <sheet name="LCP 151-2015" sheetId="1" r:id="rId1"/>
  </sheets>
  <definedNames>
    <definedName name="_xlnm.Print_Area" localSheetId="0">'LCP 151-2015'!$A$1:$F$30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1" l="1"/>
  <c r="D28" i="1"/>
  <c r="F25" i="1"/>
  <c r="B28" i="1"/>
  <c r="F15" i="1"/>
  <c r="F16" i="1"/>
  <c r="F17" i="1"/>
  <c r="F18" i="1"/>
  <c r="F19" i="1"/>
  <c r="F20" i="1"/>
  <c r="F21" i="1"/>
  <c r="F22" i="1"/>
  <c r="F23" i="1"/>
  <c r="F24" i="1"/>
  <c r="F26" i="1"/>
  <c r="F27" i="1"/>
  <c r="C28" i="1" l="1"/>
</calcChain>
</file>

<file path=xl/sharedStrings.xml><?xml version="1.0" encoding="utf-8"?>
<sst xmlns="http://schemas.openxmlformats.org/spreadsheetml/2006/main" count="25" uniqueCount="25">
  <si>
    <t xml:space="preserve"> 
ESTADO DE SANTA CATARINA
TRIBUNAL DE JUSTIÇA
DIRETORIA-GERAL ADMINISTRATIVA
DIRETORIA DE ORÇAMENTO E FINANÇAS
</t>
  </si>
  <si>
    <t>Relatório de movimentação de Depósitos Judiciais - Lei Complementar n. 151/2015</t>
  </si>
  <si>
    <t>Entidade</t>
  </si>
  <si>
    <t>Saldo dos depósitos (100%)*</t>
  </si>
  <si>
    <t>Valor Transferido no Mês</t>
  </si>
  <si>
    <t>Valor Acumulado com o ente da federação (70%)*</t>
  </si>
  <si>
    <t>Saldo do Fundo de Reserva*</t>
  </si>
  <si>
    <t>% do Fundo de Reserva</t>
  </si>
  <si>
    <t>Estado de Santa Catarina – Leis n. 10.482/2002 e n. 11.429/2006 e  LC  n. 151/2015</t>
  </si>
  <si>
    <t>Município de Araranguá</t>
  </si>
  <si>
    <t>Município de Balneário Camboriu</t>
  </si>
  <si>
    <t>Município de Blumenau</t>
  </si>
  <si>
    <t>Município de Campos Novos</t>
  </si>
  <si>
    <t>Município de Chapecó</t>
  </si>
  <si>
    <t>Município de Criciúma</t>
  </si>
  <si>
    <t>Município de Florianópolis</t>
  </si>
  <si>
    <t>Município de Imbituba</t>
  </si>
  <si>
    <t>Município de Indaial</t>
  </si>
  <si>
    <t>Município de Joinville</t>
  </si>
  <si>
    <t>Município de Lages</t>
  </si>
  <si>
    <t xml:space="preserve">Total </t>
  </si>
  <si>
    <t>Fonte: Sistema de Gestão de Depósitos Judiciais - SIDEJUD</t>
  </si>
  <si>
    <t xml:space="preserve">*Atualizado pela caderneta de poupança pro rata die.
Obs: Conforme decisão do Gabinete da Presidência de 30/7/19 no processo administrativo SEI n. 0014579-50.2019.8.24.0710, os saldos dos fundos de reserva do Estado de SC referentes às leis n. 10.482/2002 e n. 11.429/2006 e lei complementar n. 151/2015 foram unificados. 
</t>
  </si>
  <si>
    <t>Situação em 31-12-2025</t>
  </si>
  <si>
    <t>Município de Itapema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</si>
</sst>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[$-416]mmm\-yy;@"/>
  </numFmts>
  <fonts count="1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/>
    <xf numFmtId="164" fontId="2" fillId="0" borderId="1" xfId="1" applyFont="1" applyBorder="1"/>
    <xf numFmtId="17" fontId="4" fillId="2" borderId="0" xfId="0" applyNumberFormat="1" applyFont="1" applyFill="1" applyAlignment="1">
      <alignment horizontal="center" vertical="center"/>
    </xf>
    <xf numFmtId="0" fontId="5" fillId="0" borderId="5" xfId="0" applyFont="1" applyBorder="1" applyAlignment="1">
      <alignment vertical="top"/>
    </xf>
    <xf numFmtId="164" fontId="5" fillId="0" borderId="5" xfId="1" applyFont="1" applyBorder="1"/>
    <xf numFmtId="17" fontId="6" fillId="2" borderId="4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/>
    <xf numFmtId="164" fontId="6" fillId="0" borderId="6" xfId="1" applyFont="1" applyBorder="1"/>
    <xf numFmtId="0" fontId="1" fillId="0" borderId="5" xfId="0" applyFont="1" applyBorder="1"/>
    <xf numFmtId="164" fontId="1" fillId="0" borderId="5" xfId="1" applyFont="1" applyBorder="1"/>
    <xf numFmtId="164" fontId="1" fillId="0" borderId="12" xfId="1" applyFont="1" applyBorder="1"/>
    <xf numFmtId="164" fontId="1" fillId="0" borderId="13" xfId="1" applyFont="1" applyBorder="1"/>
    <xf numFmtId="164" fontId="4" fillId="0" borderId="5" xfId="1" applyFont="1" applyBorder="1" applyAlignment="1">
      <alignment horizontal="right"/>
    </xf>
    <xf numFmtId="17" fontId="6" fillId="2" borderId="6" xfId="0" applyNumberFormat="1" applyFont="1" applyFill="1" applyBorder="1" applyAlignment="1">
      <alignment horizontal="center" vertical="center"/>
    </xf>
    <xf numFmtId="17" fontId="6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164" fontId="1" fillId="0" borderId="1" xfId="1" applyFont="1" applyBorder="1"/>
    <xf numFmtId="164" fontId="7" fillId="3" borderId="15" xfId="1" applyFont="1" applyFill="1" applyBorder="1" applyAlignment="1">
      <alignment wrapText="1"/>
    </xf>
    <xf numFmtId="10" fontId="7" fillId="3" borderId="15" xfId="3" applyNumberFormat="1" applyFont="1" applyFill="1" applyBorder="1" applyAlignment="1">
      <alignment horizontal="right" vertical="center" wrapText="1"/>
    </xf>
    <xf numFmtId="164" fontId="7" fillId="0" borderId="5" xfId="1" applyFont="1" applyFill="1" applyBorder="1" applyAlignment="1">
      <alignment wrapText="1"/>
    </xf>
    <xf numFmtId="10" fontId="7" fillId="3" borderId="5" xfId="3" applyNumberFormat="1" applyFont="1" applyFill="1" applyBorder="1" applyAlignment="1">
      <alignment horizontal="right" vertical="center" wrapText="1"/>
    </xf>
    <xf numFmtId="164" fontId="7" fillId="0" borderId="14" xfId="1" applyFont="1" applyFill="1" applyBorder="1" applyAlignment="1">
      <alignment wrapText="1"/>
    </xf>
    <xf numFmtId="10" fontId="7" fillId="3" borderId="14" xfId="3" applyNumberFormat="1" applyFont="1" applyFill="1" applyBorder="1" applyAlignment="1">
      <alignment horizontal="right" vertical="center" wrapText="1"/>
    </xf>
    <xf numFmtId="164" fontId="7" fillId="0" borderId="16" xfId="1" applyFont="1" applyFill="1" applyBorder="1" applyAlignment="1">
      <alignment wrapText="1"/>
    </xf>
    <xf numFmtId="10" fontId="7" fillId="3" borderId="16" xfId="3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4" fontId="7" fillId="3" borderId="15" xfId="2" applyNumberFormat="1" applyFont="1" applyFill="1" applyBorder="1" applyAlignment="1">
      <alignment horizontal="center" vertical="center"/>
    </xf>
    <xf numFmtId="44" fontId="7" fillId="0" borderId="14" xfId="2" applyNumberFormat="1" applyFont="1" applyFill="1" applyBorder="1" applyAlignment="1">
      <alignment horizontal="right" vertical="center"/>
    </xf>
    <xf numFmtId="44" fontId="7" fillId="0" borderId="14" xfId="2" applyNumberFormat="1" applyFont="1" applyFill="1" applyBorder="1" applyAlignment="1">
      <alignment horizontal="center" vertical="center"/>
    </xf>
    <xf numFmtId="44" fontId="7" fillId="0" borderId="16" xfId="2" applyNumberFormat="1" applyFont="1" applyFill="1" applyBorder="1" applyAlignment="1">
      <alignment horizontal="right" vertical="center"/>
    </xf>
    <xf numFmtId="44" fontId="7" fillId="0" borderId="16" xfId="2" applyNumberFormat="1" applyFont="1" applyFill="1" applyBorder="1" applyAlignment="1">
      <alignment horizontal="center" vertical="center"/>
    </xf>
    <xf numFmtId="44" fontId="7" fillId="0" borderId="5" xfId="2" applyNumberFormat="1" applyFont="1" applyFill="1" applyBorder="1" applyAlignment="1">
      <alignment horizontal="right" vertical="center"/>
    </xf>
    <xf numFmtId="44" fontId="7" fillId="0" borderId="5" xfId="2" applyNumberFormat="1" applyFont="1" applyFill="1" applyBorder="1" applyAlignment="1">
      <alignment horizontal="center" vertical="center"/>
    </xf>
    <xf numFmtId="44" fontId="6" fillId="0" borderId="6" xfId="1" applyNumberFormat="1" applyFont="1" applyBorder="1" applyAlignment="1">
      <alignment horizontal="center"/>
    </xf>
  </cellXfs>
  <cellStyles count="4">
    <cellStyle name="Moeda" xfId="2" builtinId="4"/>
    <cellStyle name="Normal" xfId="0" builtinId="0"/>
    <cellStyle name="Porcentagem" xfId="3" builtinId="5"/>
    <cellStyle name="Vírgula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1016000</xdr:colOff>
      <xdr:row>0</xdr:row>
      <xdr:rowOff>0</xdr:rowOff>
    </xdr:from>
    <xdr:to>
      <xdr:col>3</xdr:col>
      <xdr:colOff>238125</xdr:colOff>
      <xdr:row>4</xdr:row>
      <xdr:rowOff>137583</xdr:rowOff>
    </xdr:to>
    <xdr:pic>
      <xdr:nvPicPr>
        <xdr:cNvPr id="4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675" y="0"/>
          <a:ext cx="774700" cy="78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topLeftCell="A4" zoomScale="80" zoomScaleNormal="80" zoomScaleSheetLayoutView="110" workbookViewId="0">
      <selection sqref="A1:F30"/>
    </sheetView>
  </sheetViews>
  <sheetFormatPr defaultColWidth="9.140625" defaultRowHeight="12.75" x14ac:dyDescent="0.2"/>
  <cols>
    <col min="1" max="1" width="41" style="1" customWidth="1"/>
    <col min="2" max="2" width="23.28515625" style="2" customWidth="1"/>
    <col min="3" max="3" width="11.5703125" style="2" hidden="1" customWidth="1"/>
    <col min="4" max="4" width="23.42578125" style="2" customWidth="1"/>
    <col min="5" max="5" width="23.140625" style="2" customWidth="1"/>
    <col min="6" max="6" width="16.5703125" style="2" customWidth="1"/>
    <col min="7" max="16384" width="9.140625" style="1"/>
  </cols>
  <sheetData>
    <row r="1" spans="1:6" ht="12.75" customHeight="1" x14ac:dyDescent="0.2">
      <c r="A1" s="30" t="s">
        <v>0</v>
      </c>
      <c r="B1" s="31"/>
      <c r="C1" s="31"/>
      <c r="D1" s="31"/>
      <c r="E1" s="31"/>
      <c r="F1" s="32"/>
    </row>
    <row r="2" spans="1:6" x14ac:dyDescent="0.2">
      <c r="A2" s="33"/>
      <c r="B2" s="34"/>
      <c r="C2" s="34"/>
      <c r="D2" s="34"/>
      <c r="E2" s="34"/>
      <c r="F2" s="35"/>
    </row>
    <row r="3" spans="1:6" x14ac:dyDescent="0.2">
      <c r="A3" s="33"/>
      <c r="B3" s="34"/>
      <c r="C3" s="34"/>
      <c r="D3" s="34"/>
      <c r="E3" s="34"/>
      <c r="F3" s="35"/>
    </row>
    <row r="4" spans="1:6" x14ac:dyDescent="0.2">
      <c r="A4" s="33"/>
      <c r="B4" s="34"/>
      <c r="C4" s="34"/>
      <c r="D4" s="34"/>
      <c r="E4" s="34"/>
      <c r="F4" s="35"/>
    </row>
    <row r="5" spans="1:6" x14ac:dyDescent="0.2">
      <c r="A5" s="33"/>
      <c r="B5" s="34"/>
      <c r="C5" s="34"/>
      <c r="D5" s="34"/>
      <c r="E5" s="34"/>
      <c r="F5" s="35"/>
    </row>
    <row r="6" spans="1:6" x14ac:dyDescent="0.2">
      <c r="A6" s="33"/>
      <c r="B6" s="34"/>
      <c r="C6" s="34"/>
      <c r="D6" s="34"/>
      <c r="E6" s="34"/>
      <c r="F6" s="35"/>
    </row>
    <row r="7" spans="1:6" x14ac:dyDescent="0.2">
      <c r="A7" s="33"/>
      <c r="B7" s="34"/>
      <c r="C7" s="34"/>
      <c r="D7" s="34"/>
      <c r="E7" s="34"/>
      <c r="F7" s="35"/>
    </row>
    <row r="8" spans="1:6" x14ac:dyDescent="0.2">
      <c r="A8" s="33"/>
      <c r="B8" s="34"/>
      <c r="C8" s="34"/>
      <c r="D8" s="34"/>
      <c r="E8" s="34"/>
      <c r="F8" s="35"/>
    </row>
    <row r="9" spans="1:6" x14ac:dyDescent="0.2">
      <c r="A9" s="33"/>
      <c r="B9" s="34"/>
      <c r="C9" s="34"/>
      <c r="D9" s="34"/>
      <c r="E9" s="34"/>
      <c r="F9" s="35"/>
    </row>
    <row r="10" spans="1:6" x14ac:dyDescent="0.2">
      <c r="A10" s="33"/>
      <c r="B10" s="34"/>
      <c r="C10" s="34"/>
      <c r="D10" s="34"/>
      <c r="E10" s="34"/>
      <c r="F10" s="35"/>
    </row>
    <row r="11" spans="1:6" ht="19.5" customHeight="1" x14ac:dyDescent="0.2">
      <c r="A11" s="36" t="s">
        <v>1</v>
      </c>
      <c r="B11" s="36"/>
      <c r="C11" s="36"/>
      <c r="D11" s="36"/>
      <c r="E11" s="36"/>
      <c r="F11" s="36"/>
    </row>
    <row r="12" spans="1:6" ht="9.75" customHeight="1" x14ac:dyDescent="0.2">
      <c r="A12" s="18"/>
      <c r="B12" s="19"/>
      <c r="C12" s="19"/>
      <c r="D12" s="19"/>
      <c r="E12" s="19"/>
      <c r="F12" s="19"/>
    </row>
    <row r="13" spans="1:6" ht="13.5" thickBot="1" x14ac:dyDescent="0.25">
      <c r="A13" s="11"/>
      <c r="B13" s="12"/>
      <c r="C13" s="13"/>
      <c r="D13" s="3"/>
      <c r="E13" s="14"/>
      <c r="F13" s="15" t="s">
        <v>23</v>
      </c>
    </row>
    <row r="14" spans="1:6" s="7" customFormat="1" ht="42.75" customHeight="1" x14ac:dyDescent="0.2">
      <c r="A14" s="6" t="s">
        <v>2</v>
      </c>
      <c r="B14" s="17" t="s">
        <v>3</v>
      </c>
      <c r="C14" s="17" t="s">
        <v>4</v>
      </c>
      <c r="D14" s="17" t="s">
        <v>5</v>
      </c>
      <c r="E14" s="17" t="s">
        <v>6</v>
      </c>
      <c r="F14" s="17" t="s">
        <v>7</v>
      </c>
    </row>
    <row r="15" spans="1:6" s="8" customFormat="1" ht="45" x14ac:dyDescent="0.2">
      <c r="A15" s="20" t="s">
        <v>8</v>
      </c>
      <c r="B15" s="37">
        <v>393312902.37</v>
      </c>
      <c r="C15" s="37"/>
      <c r="D15" s="37">
        <v>303410267.44</v>
      </c>
      <c r="E15" s="37">
        <v>95680475.959999993</v>
      </c>
      <c r="F15" s="21">
        <f>E15/B15</f>
        <v>0.2432680834609153</v>
      </c>
    </row>
    <row r="16" spans="1:6" s="8" customFormat="1" ht="15" x14ac:dyDescent="0.2">
      <c r="A16" s="24" t="s">
        <v>9</v>
      </c>
      <c r="B16" s="38">
        <v>6086319.1200000001</v>
      </c>
      <c r="C16" s="39"/>
      <c r="D16" s="38">
        <v>4260423.43</v>
      </c>
      <c r="E16" s="38">
        <v>2281007.2400000002</v>
      </c>
      <c r="F16" s="25">
        <f>E16/B16</f>
        <v>0.3747761487734807</v>
      </c>
    </row>
    <row r="17" spans="1:6" s="8" customFormat="1" ht="15" x14ac:dyDescent="0.2">
      <c r="A17" s="26" t="s">
        <v>10</v>
      </c>
      <c r="B17" s="40">
        <v>34977171.549999997</v>
      </c>
      <c r="C17" s="41"/>
      <c r="D17" s="40">
        <v>24484020.260000002</v>
      </c>
      <c r="E17" s="40">
        <v>12421045.050000001</v>
      </c>
      <c r="F17" s="27">
        <f>E17/B17</f>
        <v>0.35511862450753262</v>
      </c>
    </row>
    <row r="18" spans="1:6" s="8" customFormat="1" ht="15" x14ac:dyDescent="0.2">
      <c r="A18" s="24" t="s">
        <v>11</v>
      </c>
      <c r="B18" s="38">
        <v>29233828.699999999</v>
      </c>
      <c r="C18" s="39"/>
      <c r="D18" s="38">
        <v>20463680.390000001</v>
      </c>
      <c r="E18" s="38">
        <v>11862857.4</v>
      </c>
      <c r="F18" s="25">
        <f>E18/B18</f>
        <v>0.40579212260349601</v>
      </c>
    </row>
    <row r="19" spans="1:6" s="9" customFormat="1" ht="15" x14ac:dyDescent="0.2">
      <c r="A19" s="26" t="s">
        <v>12</v>
      </c>
      <c r="B19" s="40">
        <v>42061990.799999997</v>
      </c>
      <c r="C19" s="41"/>
      <c r="D19" s="40">
        <v>29443393.559999999</v>
      </c>
      <c r="E19" s="40">
        <v>15139396.83</v>
      </c>
      <c r="F19" s="27">
        <f t="shared" ref="F19:F27" si="0">E19/B19</f>
        <v>0.35993058203036843</v>
      </c>
    </row>
    <row r="20" spans="1:6" s="9" customFormat="1" ht="15" x14ac:dyDescent="0.2">
      <c r="A20" s="24" t="s">
        <v>13</v>
      </c>
      <c r="B20" s="38">
        <v>13808472.65</v>
      </c>
      <c r="C20" s="39"/>
      <c r="D20" s="38">
        <v>10331833.24</v>
      </c>
      <c r="E20" s="38">
        <v>4449334.41</v>
      </c>
      <c r="F20" s="25">
        <f t="shared" si="0"/>
        <v>0.32221770812574263</v>
      </c>
    </row>
    <row r="21" spans="1:6" s="8" customFormat="1" ht="15" x14ac:dyDescent="0.2">
      <c r="A21" s="26" t="s">
        <v>14</v>
      </c>
      <c r="B21" s="40">
        <v>1288856.53</v>
      </c>
      <c r="C21" s="41"/>
      <c r="D21" s="40">
        <v>954251.22</v>
      </c>
      <c r="E21" s="40">
        <v>438278.9</v>
      </c>
      <c r="F21" s="27">
        <f t="shared" si="0"/>
        <v>0.34005251150801091</v>
      </c>
    </row>
    <row r="22" spans="1:6" s="9" customFormat="1" ht="15" x14ac:dyDescent="0.2">
      <c r="A22" s="24" t="s">
        <v>15</v>
      </c>
      <c r="B22" s="38">
        <v>12910997</v>
      </c>
      <c r="C22" s="39"/>
      <c r="D22" s="38">
        <v>9041615.9199999999</v>
      </c>
      <c r="E22" s="38">
        <v>5221850.67</v>
      </c>
      <c r="F22" s="25">
        <f t="shared" si="0"/>
        <v>0.40444983993102934</v>
      </c>
    </row>
    <row r="23" spans="1:6" s="9" customFormat="1" ht="15" x14ac:dyDescent="0.2">
      <c r="A23" s="24" t="s">
        <v>16</v>
      </c>
      <c r="B23" s="38">
        <v>890313.63</v>
      </c>
      <c r="C23" s="39"/>
      <c r="D23" s="38">
        <v>623219.35</v>
      </c>
      <c r="E23" s="38">
        <v>304190.06</v>
      </c>
      <c r="F23" s="25">
        <f t="shared" si="0"/>
        <v>0.34166618340999677</v>
      </c>
    </row>
    <row r="24" spans="1:6" s="9" customFormat="1" ht="15" x14ac:dyDescent="0.2">
      <c r="A24" s="24" t="s">
        <v>17</v>
      </c>
      <c r="B24" s="38">
        <v>41800.06</v>
      </c>
      <c r="C24" s="39"/>
      <c r="D24" s="38">
        <v>29260.11</v>
      </c>
      <c r="E24" s="38">
        <v>15841.3</v>
      </c>
      <c r="F24" s="25">
        <f t="shared" si="0"/>
        <v>0.3789779249120695</v>
      </c>
    </row>
    <row r="25" spans="1:6" s="9" customFormat="1" ht="15" x14ac:dyDescent="0.2">
      <c r="A25" s="24" t="s">
        <v>24</v>
      </c>
      <c r="B25" s="38">
        <v>3789.92</v>
      </c>
      <c r="C25" s="39"/>
      <c r="D25" s="38">
        <v>2652.94</v>
      </c>
      <c r="E25" s="38">
        <v>1137.4000000000001</v>
      </c>
      <c r="F25" s="25">
        <f t="shared" si="0"/>
        <v>0.3001118757124161</v>
      </c>
    </row>
    <row r="26" spans="1:6" s="9" customFormat="1" ht="15" x14ac:dyDescent="0.2">
      <c r="A26" s="24" t="s">
        <v>18</v>
      </c>
      <c r="B26" s="38">
        <v>3100811.66</v>
      </c>
      <c r="C26" s="39"/>
      <c r="D26" s="38">
        <v>2170568.23</v>
      </c>
      <c r="E26" s="38">
        <v>1488040.39</v>
      </c>
      <c r="F26" s="25">
        <f t="shared" si="0"/>
        <v>0.47988738213142551</v>
      </c>
    </row>
    <row r="27" spans="1:6" s="9" customFormat="1" ht="15" x14ac:dyDescent="0.2">
      <c r="A27" s="22" t="s">
        <v>19</v>
      </c>
      <c r="B27" s="42">
        <v>1542717.11</v>
      </c>
      <c r="C27" s="43"/>
      <c r="D27" s="42">
        <v>1079902.1599999999</v>
      </c>
      <c r="E27" s="42">
        <v>638572.62</v>
      </c>
      <c r="F27" s="23">
        <f t="shared" si="0"/>
        <v>0.41392722998969006</v>
      </c>
    </row>
    <row r="28" spans="1:6" s="8" customFormat="1" ht="20.100000000000001" customHeight="1" thickBot="1" x14ac:dyDescent="0.3">
      <c r="A28" s="16" t="s">
        <v>20</v>
      </c>
      <c r="B28" s="44">
        <f>SUM(B15:B27)</f>
        <v>539259971.10000002</v>
      </c>
      <c r="C28" s="44">
        <f>SUM(C15:C27)</f>
        <v>0</v>
      </c>
      <c r="D28" s="44">
        <f t="shared" ref="D28:E28" si="1">SUM(D15:D27)</f>
        <v>406295088.25000012</v>
      </c>
      <c r="E28" s="44">
        <f t="shared" si="1"/>
        <v>149942028.22999999</v>
      </c>
      <c r="F28" s="10"/>
    </row>
    <row r="29" spans="1:6" ht="16.5" customHeight="1" x14ac:dyDescent="0.2">
      <c r="A29" s="4" t="s">
        <v>21</v>
      </c>
      <c r="B29" s="5"/>
      <c r="C29" s="5"/>
      <c r="D29" s="5"/>
      <c r="E29" s="5"/>
      <c r="F29" s="5"/>
    </row>
    <row r="30" spans="1:6" ht="58.5" customHeight="1" x14ac:dyDescent="0.2">
      <c r="A30" s="28" t="s">
        <v>22</v>
      </c>
      <c r="B30" s="29"/>
      <c r="C30" s="29"/>
      <c r="D30" s="29"/>
      <c r="E30" s="29"/>
      <c r="F30" s="29"/>
    </row>
  </sheetData>
  <mergeCells count="3">
    <mergeCell ref="A30:F30"/>
    <mergeCell ref="A1:F10"/>
    <mergeCell ref="A11:F1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7b5bdf-d089-45e6-bcef-2c55de348169">
      <Terms xmlns="http://schemas.microsoft.com/office/infopath/2007/PartnerControls"/>
    </lcf76f155ced4ddcb4097134ff3c332f>
    <TaxCatchAll xmlns="dca56a28-097a-48e6-8ae1-1426fc4686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C2F95EE73B4743B4A598254F0F2D26" ma:contentTypeVersion="17" ma:contentTypeDescription="Crie um novo documento." ma:contentTypeScope="" ma:versionID="1be129f7b1c158e7d83cdf979c090ce3">
  <xsd:schema xmlns:xsd="http://www.w3.org/2001/XMLSchema" xmlns:xs="http://www.w3.org/2001/XMLSchema" xmlns:p="http://schemas.microsoft.com/office/2006/metadata/properties" xmlns:ns2="b07b5bdf-d089-45e6-bcef-2c55de348169" xmlns:ns3="dca56a28-097a-48e6-8ae1-1426fc4686db" targetNamespace="http://schemas.microsoft.com/office/2006/metadata/properties" ma:root="true" ma:fieldsID="f19d860e3a5c637b838f337cc154fd12" ns2:_="" ns3:_="">
    <xsd:import namespace="b07b5bdf-d089-45e6-bcef-2c55de348169"/>
    <xsd:import namespace="dca56a28-097a-48e6-8ae1-1426fc468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b5bdf-d089-45e6-bcef-2c55de3481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a56a28-097a-48e6-8ae1-1426fc4686d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e75fcd8-c618-4ffa-8296-a2fed2c5d270}" ma:internalName="TaxCatchAll" ma:showField="CatchAllData" ma:web="dca56a28-097a-48e6-8ae1-1426fc468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63ECEE-1F11-458A-BCA9-8144F2C3EEE5}">
  <ds:schemaRefs>
    <ds:schemaRef ds:uri="http://schemas.microsoft.com/office/2006/metadata/properties"/>
    <ds:schemaRef ds:uri="http://schemas.microsoft.com/office/infopath/2007/PartnerControls"/>
    <ds:schemaRef ds:uri="b07b5bdf-d089-45e6-bcef-2c55de348169"/>
    <ds:schemaRef ds:uri="dca56a28-097a-48e6-8ae1-1426fc4686db"/>
  </ds:schemaRefs>
</ds:datastoreItem>
</file>

<file path=customXml/itemProps2.xml><?xml version="1.0" encoding="utf-8"?>
<ds:datastoreItem xmlns:ds="http://schemas.openxmlformats.org/officeDocument/2006/customXml" ds:itemID="{5C3D2343-5D2D-4AEC-882A-0F74D2A612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4D5620-4587-405A-AC7D-FD47691303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7b5bdf-d089-45e6-bcef-2c55de348169"/>
    <ds:schemaRef ds:uri="dca56a28-097a-48e6-8ae1-1426fc4686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LCP 151-2015</vt:lpstr>
      <vt:lpstr>'LCP 151-2015'!Area_de_impressao</vt:lpstr>
    </vt:vector>
  </TitlesOfParts>
  <Manager/>
  <Company>Tribunal de Justiça de Santa Catarina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alex.cea</dc:creator>
  <cp:keywords/>
  <dc:description/>
  <cp:lastModifiedBy>Ana Hennemann Alonso</cp:lastModifiedBy>
  <cp:revision/>
  <cp:lastPrinted>2026-01-07T17:44:04Z</cp:lastPrinted>
  <dcterms:created xsi:type="dcterms:W3CDTF">2017-07-04T14:13:19Z</dcterms:created>
  <dcterms:modified xsi:type="dcterms:W3CDTF">2026-01-07T17:44:04Z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0x010100C7C2F95EE73B4743B4A598254F0F2D26</vt:lpwstr>
  </property>
  <property fmtid="{D5CDD505-2E9C-101B-9397-08002B2CF9AE}" pid="3" name="MediaServiceImageTags">
    <vt:lpwstr/>
  </property>
</Properties>
</file>