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namedSheetViews/namedSheetView2.xml" ContentType="application/vnd.ms-excel.namedsheetviews+xml"/>
  <Override PartName="/xl/namedSheetViews/namedSheetView3.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tjscjusbr0.sharepoint.com/sites/DMP-DiretoriadeMaterialePatrimnio-4.DIVISODELICITAESECOMPRASDIRETAS/Documentos Compartilhados/4.  DIVISÃO DE LICITAÇÕES E COMPRAS DIRETAS/"/>
    </mc:Choice>
  </mc:AlternateContent>
  <xr:revisionPtr revIDLastSave="21173" documentId="13_ncr:1_{03CAAF1D-9FE7-46BA-93B3-7F5EAA1D49CB}" xr6:coauthVersionLast="47" xr6:coauthVersionMax="47" xr10:uidLastSave="{929DD996-146C-43E2-B1A7-A1B0674F9C83}"/>
  <bookViews>
    <workbookView xWindow="-120" yWindow="-120" windowWidth="29040" windowHeight="15720" tabRatio="351" firstSheet="2" activeTab="2" xr2:uid="{00000000-000D-0000-FFFF-FFFF00000000}"/>
  </bookViews>
  <sheets>
    <sheet name="Respostas ao formulário 1" sheetId="1" state="hidden" r:id="rId1"/>
    <sheet name="PCA 2022 consolidado" sheetId="7" state="hidden" r:id="rId2"/>
    <sheet name="PCA Licit, Dispensa, Inexi" sheetId="2" r:id="rId3"/>
    <sheet name="PCA RC" sheetId="4" r:id="rId4"/>
    <sheet name="PCA Prorrogações" sheetId="5" r:id="rId5"/>
    <sheet name="dados" sheetId="3" r:id="rId6"/>
  </sheets>
  <definedNames>
    <definedName name="_xlnm._FilterDatabase" localSheetId="5" hidden="1">dados!$K$1:$K$10</definedName>
    <definedName name="_xlnm._FilterDatabase" localSheetId="1" hidden="1">'PCA 2022 consolidado'!$B$1:$AJ$175</definedName>
    <definedName name="_xlnm._FilterDatabase" localSheetId="4" hidden="1">'PCA Prorrogações'!$A$1:$F$135</definedName>
    <definedName name="_xlnm._FilterDatabase" localSheetId="3" hidden="1">'PCA RC'!$A$1:$O$1294</definedName>
    <definedName name="_xlnm._FilterDatabase" localSheetId="2" hidden="1">'PCA Licit, Dispensa, Inexi'!$A$1:$AI$321</definedName>
    <definedName name="Z_EFB6D5DC_B5CD_4D35_B56B_1850FBDDD077_.wvu.FilterData" localSheetId="1" hidden="1">'PCA 2022 consolidado'!$B$1:$B$1000</definedName>
    <definedName name="Z_EFB6D5DC_B5CD_4D35_B56B_1850FBDDD077_.wvu.FilterData" localSheetId="2" hidden="1">'PCA Licit, Dispensa, Inexi'!$A$10:$A$95</definedName>
    <definedName name="Z_EFB6D5DC_B5CD_4D35_B56B_1850FBDDD077_.wvu.FilterData" localSheetId="4" hidden="1">'PCA Prorrogações'!$A$1:$A$529</definedName>
    <definedName name="Z_EFB6D5DC_B5CD_4D35_B56B_1850FBDDD077_.wvu.FilterData" localSheetId="3" hidden="1">'PCA RC'!$A$1:$A$273</definedName>
  </definedNames>
  <calcPr calcId="191028"/>
  <customWorkbookViews>
    <customWorkbookView name="Filtro 2" guid="{EFB6D5DC-B5CD-4D35-B56B-1850FBDDD077}"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1" i="2" l="1"/>
  <c r="AF22" i="2"/>
  <c r="AF201" i="2"/>
  <c r="AF202" i="2"/>
  <c r="AF203" i="2"/>
  <c r="AF204" i="2"/>
  <c r="AF205" i="2"/>
  <c r="AF206" i="2"/>
  <c r="AF207" i="2"/>
  <c r="AF208" i="2"/>
  <c r="AF209" i="2"/>
  <c r="AF210" i="2"/>
  <c r="AF211" i="2"/>
  <c r="AF212" i="2"/>
  <c r="AF213" i="2"/>
  <c r="AF214" i="2"/>
  <c r="AF215" i="2"/>
  <c r="AF216" i="2"/>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271" i="2"/>
  <c r="AF272" i="2"/>
  <c r="AF273" i="2"/>
  <c r="AF274" i="2"/>
  <c r="AF275" i="2"/>
  <c r="AF276" i="2"/>
  <c r="AF277" i="2"/>
  <c r="AF278" i="2"/>
  <c r="AF279" i="2"/>
  <c r="AF280" i="2"/>
  <c r="AF281" i="2"/>
  <c r="AF282" i="2"/>
  <c r="AF283" i="2"/>
  <c r="AF284" i="2"/>
  <c r="AF285" i="2"/>
  <c r="AF286" i="2"/>
  <c r="AF287" i="2"/>
  <c r="AF288" i="2"/>
  <c r="AF289" i="2"/>
  <c r="AF290" i="2"/>
  <c r="AF291" i="2"/>
  <c r="AF292" i="2"/>
  <c r="AF293" i="2"/>
  <c r="AF294" i="2"/>
  <c r="AF295" i="2"/>
  <c r="AF296" i="2"/>
  <c r="AF297" i="2"/>
  <c r="AF298" i="2"/>
  <c r="AF299" i="2"/>
  <c r="AF300" i="2"/>
  <c r="AF301" i="2"/>
  <c r="AF302" i="2"/>
  <c r="AF303" i="2"/>
  <c r="AF3" i="2"/>
  <c r="AF4" i="2"/>
  <c r="AF5" i="2"/>
  <c r="AF6" i="2"/>
  <c r="AF7" i="2"/>
  <c r="AF8" i="2"/>
  <c r="AF9" i="2"/>
  <c r="AF10" i="2"/>
  <c r="AF11" i="2"/>
  <c r="AF12" i="2"/>
  <c r="AF13" i="2"/>
  <c r="AF14" i="2"/>
  <c r="AF15" i="2"/>
  <c r="AF16" i="2"/>
  <c r="AF17" i="2"/>
  <c r="AF18" i="2"/>
  <c r="AF19" i="2"/>
  <c r="AF20" i="2"/>
  <c r="AF21"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2" i="2"/>
  <c r="AF133" i="2"/>
  <c r="AF134" i="2"/>
  <c r="AF135" i="2"/>
  <c r="AF136" i="2"/>
  <c r="AF137" i="2"/>
  <c r="AF138" i="2"/>
  <c r="AF139" i="2"/>
  <c r="AF140" i="2"/>
  <c r="AF141" i="2"/>
  <c r="AF142" i="2"/>
  <c r="AF143" i="2"/>
  <c r="AF144"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 i="2"/>
  <c r="B122" i="2"/>
  <c r="B121" i="2"/>
  <c r="B27" i="2"/>
  <c r="B2" i="2"/>
  <c r="B63" i="2"/>
  <c r="B73" i="2"/>
  <c r="B101" i="2"/>
  <c r="T36" i="2"/>
  <c r="B40" i="2"/>
  <c r="B48" i="2"/>
  <c r="B45" i="2"/>
  <c r="B81" i="2"/>
  <c r="B64" i="2"/>
  <c r="B49" i="2"/>
  <c r="B60" i="2"/>
  <c r="T34" i="2"/>
  <c r="T33" i="2"/>
  <c r="T37" i="2"/>
  <c r="B17" i="2"/>
  <c r="B24" i="2"/>
  <c r="B36" i="2"/>
  <c r="B19" i="2"/>
  <c r="B43" i="2"/>
  <c r="B47" i="2"/>
  <c r="B11" i="2"/>
  <c r="B3" i="2"/>
  <c r="B12" i="2"/>
  <c r="B4" i="2"/>
  <c r="B8" i="2"/>
  <c r="B13" i="2"/>
  <c r="B10" i="2"/>
  <c r="B5" i="2"/>
  <c r="B6" i="2"/>
  <c r="B7" i="2"/>
  <c r="B14" i="2"/>
  <c r="B15" i="2"/>
  <c r="B9" i="2"/>
  <c r="B16" i="2"/>
  <c r="B25" i="2"/>
  <c r="B26" i="2"/>
  <c r="B20" i="2"/>
  <c r="B32" i="2"/>
  <c r="B37" i="2"/>
  <c r="B33" i="2"/>
  <c r="B34" i="2"/>
  <c r="B35" i="2"/>
  <c r="B31" i="2"/>
  <c r="B29" i="2"/>
  <c r="B28" i="2"/>
  <c r="B30" i="2"/>
  <c r="B23" i="2"/>
  <c r="B44" i="2"/>
  <c r="B57" i="2"/>
  <c r="B54" i="2"/>
  <c r="B55" i="2"/>
  <c r="B56" i="2"/>
  <c r="B50" i="2"/>
  <c r="B51" i="2"/>
  <c r="B52" i="2"/>
  <c r="B53" i="2"/>
  <c r="B112" i="2"/>
  <c r="B59" i="2"/>
  <c r="B58" i="2"/>
  <c r="B93" i="2"/>
  <c r="B66" i="2"/>
  <c r="B65" i="2"/>
  <c r="B94" i="2"/>
  <c r="B104" i="2"/>
  <c r="B113" i="2"/>
  <c r="B95" i="2"/>
  <c r="B115" i="2"/>
  <c r="B39" i="2"/>
  <c r="B90" i="2"/>
  <c r="B67" i="2"/>
  <c r="B92" i="2"/>
  <c r="B86" i="2"/>
  <c r="B100" i="2"/>
  <c r="B98" i="2"/>
  <c r="B77" i="2"/>
  <c r="B106" i="2"/>
  <c r="B68" i="2"/>
  <c r="B76" i="2"/>
  <c r="B82" i="2"/>
  <c r="B72" i="2"/>
  <c r="B89" i="2"/>
  <c r="B78" i="2"/>
  <c r="B87" i="2"/>
  <c r="B96" i="2"/>
  <c r="B116" i="2"/>
  <c r="B84" i="2"/>
  <c r="B71" i="2"/>
  <c r="B80" i="2"/>
  <c r="B70" i="2"/>
  <c r="B69" i="2"/>
  <c r="B119" i="2"/>
  <c r="B88" i="2"/>
  <c r="B62" i="2"/>
  <c r="B79" i="2"/>
  <c r="B22" i="2"/>
  <c r="B97" i="2"/>
  <c r="B108" i="2"/>
  <c r="B21" i="2"/>
  <c r="B85" i="2"/>
  <c r="B107" i="2"/>
  <c r="B75" i="2"/>
  <c r="B102" i="2"/>
  <c r="B91" i="2"/>
  <c r="B114" i="2"/>
  <c r="B118" i="2"/>
  <c r="B74" i="2"/>
  <c r="B110" i="2"/>
  <c r="B109" i="2"/>
  <c r="B120" i="2"/>
  <c r="B117" i="2"/>
  <c r="B38" i="2"/>
  <c r="B105" i="2"/>
  <c r="B111" i="2"/>
  <c r="B103" i="2"/>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 Camargo Siebert</author>
    <author/>
  </authors>
  <commentList>
    <comment ref="O1" authorId="0" shapeId="0" xr:uid="{00000000-0006-0000-0100-000001000000}">
      <text>
        <r>
          <rPr>
            <b/>
            <sz val="9"/>
            <color indexed="81"/>
            <rFont val="Segoe UI"/>
            <family val="2"/>
          </rPr>
          <t>Criar campo de seleção sim ou não</t>
        </r>
      </text>
    </comment>
    <comment ref="U1" authorId="1" shapeId="0" xr:uid="{00000000-0006-0000-0100-000002000000}">
      <text>
        <r>
          <rPr>
            <sz val="11"/>
            <color theme="1"/>
            <rFont val="Arial"/>
            <family val="2"/>
          </rPr>
          <t>Mudar campo de seleção para alto, médio e baixo - mudar coluna para depois da coluna de critério de sustentabilidade</t>
        </r>
      </text>
    </comment>
    <comment ref="X1" authorId="1" shapeId="0" xr:uid="{00000000-0006-0000-0100-000003000000}">
      <text>
        <r>
          <rPr>
            <sz val="11"/>
            <color theme="1"/>
            <rFont val="Arial"/>
            <family val="2"/>
          </rPr>
          <t>Fazer campo de seleção - sim/não. Colocar do Lado da coluna de grau da prioridade da contratação</t>
        </r>
      </text>
    </comment>
    <comment ref="Y1" authorId="0" shapeId="0" xr:uid="{00000000-0006-0000-0100-000004000000}">
      <text>
        <r>
          <rPr>
            <sz val="9"/>
            <color indexed="81"/>
            <rFont val="Segoe UI"/>
            <family val="2"/>
          </rPr>
          <t xml:space="preserve">
Aqui o campo é texto, o campo modalidade é na coluna AA - ver se precisa inserir "Dispensa em razão do valor"</t>
        </r>
      </text>
    </comment>
    <comment ref="AB1" authorId="0" shapeId="0" xr:uid="{00000000-0006-0000-0100-000005000000}">
      <text>
        <r>
          <rPr>
            <b/>
            <sz val="9"/>
            <color indexed="81"/>
            <rFont val="Segoe UI"/>
            <family val="2"/>
          </rPr>
          <t>Precisa incluir as modalidades aqui. Sugiro incluir Dispensa em razão do valor, por causa das Rcs</t>
        </r>
      </text>
    </comment>
    <comment ref="AE1" authorId="0" shapeId="0" xr:uid="{00000000-0006-0000-0100-000006000000}">
      <text>
        <r>
          <rPr>
            <b/>
            <sz val="9"/>
            <color indexed="81"/>
            <rFont val="Segoe UI"/>
            <family val="2"/>
          </rPr>
          <t>Colocar fórmula de cálculo do prazo entre a data de autorização e a data da homologação</t>
        </r>
        <r>
          <rPr>
            <sz val="9"/>
            <color indexed="81"/>
            <rFont val="Segoe UI"/>
            <family val="2"/>
          </rPr>
          <t xml:space="preserve">
</t>
        </r>
      </text>
    </comment>
  </commentList>
</comments>
</file>

<file path=xl/sharedStrings.xml><?xml version="1.0" encoding="utf-8"?>
<sst xmlns="http://schemas.openxmlformats.org/spreadsheetml/2006/main" count="17035" uniqueCount="4957">
  <si>
    <t>Carimbo de data/hora</t>
  </si>
  <si>
    <t>Pergunta sem título</t>
  </si>
  <si>
    <t>Sustentabilidade</t>
  </si>
  <si>
    <t>Social</t>
  </si>
  <si>
    <t>Ambiental</t>
  </si>
  <si>
    <t>Econômica</t>
  </si>
  <si>
    <t>Tipo de processo</t>
  </si>
  <si>
    <t>UR</t>
  </si>
  <si>
    <t>Unidade/Nome</t>
  </si>
  <si>
    <t>Descrição do objeto</t>
  </si>
  <si>
    <t>Catmat - Catserv</t>
  </si>
  <si>
    <t>Possibilidade de contratação compartilhada</t>
  </si>
  <si>
    <t>Setor responsável</t>
  </si>
  <si>
    <t>ID do Projeto Básico</t>
  </si>
  <si>
    <t>Unidade demandante</t>
  </si>
  <si>
    <t>Justificativa para a necessidade/vantajosidade da contratação/prorrogação</t>
  </si>
  <si>
    <t>Alinhamento com planejamento estratégico</t>
  </si>
  <si>
    <t>Prazo contratual a ser prorrogado</t>
  </si>
  <si>
    <t>Quantidade estimada</t>
  </si>
  <si>
    <t>Estimativa do valor da contratação/Valor da contratação</t>
  </si>
  <si>
    <t>Aplicam-se os critérios de sustentabilidade?</t>
  </si>
  <si>
    <t>Data de início da elaboração/trâmite
da RC, PB ou prorrogação</t>
  </si>
  <si>
    <t>Data de envio da RC, PB ao DGA</t>
  </si>
  <si>
    <t>Nova data provável de envio</t>
  </si>
  <si>
    <t>Data limite para contratação ou prorrogação</t>
  </si>
  <si>
    <t>Nova data limite para contratação</t>
  </si>
  <si>
    <t>Grau de Prioridade da Contratação</t>
  </si>
  <si>
    <t>Agente de contratação DMP</t>
  </si>
  <si>
    <t>Gerente de riscos</t>
  </si>
  <si>
    <t>Contratação de grande risco</t>
  </si>
  <si>
    <t>Data de autorização DGA (licitação, contratação direta ou prorrogação)</t>
  </si>
  <si>
    <t>Processo</t>
  </si>
  <si>
    <t>Situação</t>
  </si>
  <si>
    <t>Modalidade</t>
  </si>
  <si>
    <t>Nº da Licitação/Dispensa/Inexigibilidade/RC/Termo Aditivo</t>
  </si>
  <si>
    <t>Data da homologação da contratação</t>
  </si>
  <si>
    <t>Prazo Total (dias)</t>
  </si>
  <si>
    <t>DL, IL ou Licitação</t>
  </si>
  <si>
    <t/>
  </si>
  <si>
    <t>Unidade Requisitante</t>
  </si>
  <si>
    <t>Unidade/
Nome</t>
  </si>
  <si>
    <t>Tipo</t>
  </si>
  <si>
    <t>Código Compras (catmat/catser)</t>
  </si>
  <si>
    <t>Possibilidade de compartilhada</t>
  </si>
  <si>
    <t>ID</t>
  </si>
  <si>
    <t>Setor responsável da UR</t>
  </si>
  <si>
    <t>Justificativa para a necessidade da contratação</t>
  </si>
  <si>
    <t>Estimativa preliminar do valor</t>
  </si>
  <si>
    <t>Contratação Inédita?</t>
  </si>
  <si>
    <t>Grande Risco?</t>
  </si>
  <si>
    <t>Data de início
da elaboração
do PB</t>
  </si>
  <si>
    <t>Data de envio
do PB ao DGA</t>
  </si>
  <si>
    <t>Data limite para contratação</t>
  </si>
  <si>
    <t>Agente de contratação
(fase interna)</t>
  </si>
  <si>
    <t>Agente da contratação (fase externa - Licitações)/Integrante administrativo (SAD)</t>
  </si>
  <si>
    <t>Data de autorização DGA para licitar ou contratar direto</t>
  </si>
  <si>
    <t>Nº da Licitação/Dispensa/Inexigibilidade</t>
  </si>
  <si>
    <t>A compartilhada foi efetivada</t>
  </si>
  <si>
    <t>Prazo Total
(dias)</t>
  </si>
  <si>
    <t>Houve alteração de datas?</t>
  </si>
  <si>
    <t>Justificativa para alteração PCA</t>
  </si>
  <si>
    <t>COBRADO EM:</t>
  </si>
  <si>
    <t>DMP</t>
  </si>
  <si>
    <t>Locação de imóvel para abrigar o fórum da Comarca de Santa Rosal do Sul</t>
  </si>
  <si>
    <t>Serviço</t>
  </si>
  <si>
    <t>Não</t>
  </si>
  <si>
    <t>DMP009</t>
  </si>
  <si>
    <t>Comarca de Santa Rosa do Sul</t>
  </si>
  <si>
    <t>Necessidade de mudança temporária, em virtude de construção do prédio novo no mesmo local (o que impossibilita a ocupação no imóvel atual).</t>
  </si>
  <si>
    <t>Adequar a infraestrutura à nova dinâmica processual e operacional</t>
  </si>
  <si>
    <t>24 meses</t>
  </si>
  <si>
    <t>Sim</t>
  </si>
  <si>
    <t>Médio</t>
  </si>
  <si>
    <t>Adriana</t>
  </si>
  <si>
    <t>não se aplica</t>
  </si>
  <si>
    <t>0001501-76.2025.8.24.0710</t>
  </si>
  <si>
    <t>CONTRATADA</t>
  </si>
  <si>
    <t>Inexigibilidade</t>
  </si>
  <si>
    <t>10/2025</t>
  </si>
  <si>
    <t>Não se aplica</t>
  </si>
  <si>
    <t>sim</t>
  </si>
  <si>
    <t>Senhor Diretor-Geral Administrativo,
Tratam os autos da locação de 1 (um) imóvel urbano com endereço na rua Tolentino Ramos de Oliveira, n. 408, Centro, Santa Rosa do Sul/SC, CEP 88965-000, para instalação temporária do Fórum da comarca de Santa Rosa do Sul/SC
Cabe salientar que foram ajustadas as datas inicialmente previstas no Plano de Contratações Anual em decorrência da desistência inicial da pretensa contratada e posterior necessidade de negociações em relação à execução das benfeitorias necessárias e úteis no imóvel. Assim, considerando o envio para autorização na data de hoje, estipulou-se como prazo limite da contratação o dia 28/3/2025.
Finalizado o Termo de Referência pela equipe de planejamento da contratação (doc. 9120690) , encaminho os autos para autorização do início do procedimento de contratação.</t>
  </si>
  <si>
    <t>DEA</t>
  </si>
  <si>
    <t>Substituição do sistema de climatização do Fórum de São José</t>
  </si>
  <si>
    <t>Obra</t>
  </si>
  <si>
    <t>094.1.6.0</t>
  </si>
  <si>
    <t>Divisão Fiscalização</t>
  </si>
  <si>
    <t>Sistema atual não atende ao porte da edificação</t>
  </si>
  <si>
    <t>Alto</t>
  </si>
  <si>
    <t>Comissão de Contratação</t>
  </si>
  <si>
    <t>0005839-35.2021.8.24.0710</t>
  </si>
  <si>
    <t>Concorrência</t>
  </si>
  <si>
    <t>90016/2025</t>
  </si>
  <si>
    <t>09/12/2024 - A demanda foi cancelada, conforme solicitação da DEA, considerando que o TR será enviado ainda em 2024.</t>
  </si>
  <si>
    <t>17/03/2025 - enviado à Assessoria da DMP (Mari)</t>
  </si>
  <si>
    <t>Reforma parcial do prédio do fórum da comarca de Imaruí - cobertura, PCI, outros</t>
  </si>
  <si>
    <t>044.1.2.0</t>
  </si>
  <si>
    <t>Edificação apresenta problemas de infiltração; necessidade de regularização da edificação junto ao CBMSC</t>
  </si>
  <si>
    <t>0131589-42.2024.8.24.0710</t>
  </si>
  <si>
    <t>DESERTA</t>
  </si>
  <si>
    <t>90017/2025</t>
  </si>
  <si>
    <t>09/12/2024 - A pedido da DEA, visto que o PB será enviado ainda em 2024.</t>
  </si>
  <si>
    <t>19/03/2025 - mantidas as datas, a pedido da DEA - processo na SGL emn 19/03/2025</t>
  </si>
  <si>
    <t>Reforma Global e Ampliação do Fórum da Comarca de Brusque</t>
  </si>
  <si>
    <t>015.1.1.0</t>
  </si>
  <si>
    <t>Atendimento ao programa de necessidades da Comarca (solucionar problemas de acessibilidade, PCI, espaço físico, segurança, entre outros)</t>
  </si>
  <si>
    <t>die</t>
  </si>
  <si>
    <t>0039967-42.2025.8.24.0710</t>
  </si>
  <si>
    <t>EM ANDAMENTO</t>
  </si>
  <si>
    <t>90062/2025</t>
  </si>
  <si>
    <t>19/03/2025 - Santicler solicitou manutenção da data prevista (em 19/03/2025)</t>
  </si>
  <si>
    <t>Reforma Global e Ampliação do Fórum da Comarca de Porto União</t>
  </si>
  <si>
    <t>078.1.1.0</t>
  </si>
  <si>
    <t>PREVISTA</t>
  </si>
  <si>
    <t>atraso na entrega dos projetos por parte da empresa contrata.</t>
  </si>
  <si>
    <t>02/06/2025 - 01/09/2025 - confirmadas as datas previstas pela DEA</t>
  </si>
  <si>
    <t>Reforma Global e Ampliação do Fórum da Comarca de Palmitos</t>
  </si>
  <si>
    <t>072.1.2.0</t>
  </si>
  <si>
    <t>0089676-46.2025.8.24.0710</t>
  </si>
  <si>
    <t>90076/2025</t>
  </si>
  <si>
    <t>Correção das patologias na base dos pilares do Hall de Entrada do TJSC</t>
  </si>
  <si>
    <t>112.1.5.0</t>
  </si>
  <si>
    <t>Estrutura necessita de manutenção</t>
  </si>
  <si>
    <t>TRANSF. PARA O PRÓX. EXERCÍCIO</t>
  </si>
  <si>
    <t>Priorização de demandas na Divisão.</t>
  </si>
  <si>
    <t>02/06/2025 - 01/09/2025 - solicitada transferência para o próximo exercício pela DEA</t>
  </si>
  <si>
    <t>Reforma Global e Ampliação do Fórum da Comarca de Joinville</t>
  </si>
  <si>
    <t>058.1.4.0</t>
  </si>
  <si>
    <t>0100283-55.2024.8.24.0710</t>
  </si>
  <si>
    <t>90144/2024</t>
  </si>
  <si>
    <t>Ampliação da rede sprinkler do prédio Arquivo Central - Aririú Palhoça</t>
  </si>
  <si>
    <t>112.4.2.0</t>
  </si>
  <si>
    <t>Divisão de Manutenção Predial de 2º Grau</t>
  </si>
  <si>
    <t>19/03/2025 - Santicler solicitou manutenção da data prevista (em 19/03/2025)/ Cobrado em 02/06/2025, com alteração de datas/ 01/09/2025 - solicitada transferência para o próximo exercício pela DEA</t>
  </si>
  <si>
    <t>Construção do Fórum da Comarca de Presidente Getúlio</t>
  </si>
  <si>
    <t>079.2.2.0</t>
  </si>
  <si>
    <t>0102994-33.2024.8.24.0710</t>
  </si>
  <si>
    <t>90009/2025</t>
  </si>
  <si>
    <t>não</t>
  </si>
  <si>
    <t>Construção do Fórum da Comarca de Curitibanos</t>
  </si>
  <si>
    <t>032.2.1.0</t>
  </si>
  <si>
    <t>0030462-03.2020.8.24.0710</t>
  </si>
  <si>
    <t>90030/2025</t>
  </si>
  <si>
    <t>19/03/2025 - Santicler informou que o SEI foi enviado à DMP. Em consulta, verifica-se que o ETP encaminhado à DGA em 19/03/2025</t>
  </si>
  <si>
    <t>Construção do Fórum da Comarca de São José do Cedro</t>
  </si>
  <si>
    <t>095.2.1.0</t>
  </si>
  <si>
    <t>0014009-54.2025.8.24.0710</t>
  </si>
  <si>
    <t>90031/2025</t>
  </si>
  <si>
    <t>19/03/2025 - Santicler informou que foi encaminhado à DMP. Em consulta verificamos que o ETP não está assinado e seguiu para análise do integrante administrativo em 18/03/2025.</t>
  </si>
  <si>
    <t>Construção do Fórum da Comarca de Garopaba</t>
  </si>
  <si>
    <t>037.2.1.0</t>
  </si>
  <si>
    <t>0039966-57.2025.8.24.0710</t>
  </si>
  <si>
    <t>90043/2025</t>
  </si>
  <si>
    <t>Construção do Fórum da Comarca de Urussanga</t>
  </si>
  <si>
    <t>108.2.1.0</t>
  </si>
  <si>
    <t>0039964-87.2025.8.24.0710</t>
  </si>
  <si>
    <t>90048/2025</t>
  </si>
  <si>
    <t>Construção do Fórum da Comarca de Penha</t>
  </si>
  <si>
    <t>113.2.1.0</t>
  </si>
  <si>
    <t>02/06/2025 (solicitada manuteção das datas pela DEA) - 01/09/2025 - confirmadas as datas previstas pela DEA</t>
  </si>
  <si>
    <t>Contratação dos projetos para substituição das esquadrias / pele de vidro do Fórum Desembargador Rid Silva - comarca da Capital</t>
  </si>
  <si>
    <t>Serviço de Engenharia</t>
  </si>
  <si>
    <t>023.1.9.0</t>
  </si>
  <si>
    <t>Divisão de Projetos</t>
  </si>
  <si>
    <t>As esquadrias do tipo pele de vidro instalada na fachada da edificação sofrem com as fortes intempéries a que estão sujeitas, além de ser composta por uma estrutura monolítica de difícil manutenção, além do que, atualmente não se dispõe mais de peças e elementos para substituição de suas partes, haja vista que o fabricantes já na existe mais, assim como a linha de esquadrias que fora utilizada à época da construção (década de 80).</t>
  </si>
  <si>
    <t>02/06/2025 - solicitada transf. para 2026 pela DEA.</t>
  </si>
  <si>
    <t>Diretoria de Engenharia e Arquitetura</t>
  </si>
  <si>
    <t>Modernização do espaço físico do Hall Superior da Torre I do Palácio da Justiça Ministro Luiz Gallotti.</t>
  </si>
  <si>
    <t>112.1.9.0</t>
  </si>
  <si>
    <t>em virtude da recente mudança do Museu TJ para o térreo do prédio, conforme SEI n. 44483/2017, visando conferir melhor destinação ao local, o qual apresenta relevância estratégica e funcional</t>
  </si>
  <si>
    <t>reforma de 1 (um) ambiente</t>
  </si>
  <si>
    <t>0007221-24.2025.8.24.0710</t>
  </si>
  <si>
    <t>01/09/2025 - solicitada transferência para o próximo exercício pela DEA</t>
  </si>
  <si>
    <t>DGP</t>
  </si>
  <si>
    <t>Fornecimento de solução de software, via Internet com interface web, para gestão e operacionalização de consignados em folha de pagamento, reserva de margem consignável e controle, no âmbito do Poder Judiciário do Estado de Santa Catarina.</t>
  </si>
  <si>
    <t>Solução de TIC</t>
  </si>
  <si>
    <t>DGP60</t>
  </si>
  <si>
    <t>DGP/Divisão de Apoio à Gestão</t>
  </si>
  <si>
    <t>Necessidade de dar continuidade aos serviços de gestão de consignados</t>
  </si>
  <si>
    <t>Monica</t>
  </si>
  <si>
    <t>Fabiana</t>
  </si>
  <si>
    <t>0041132-95.2023.8.24.0710</t>
  </si>
  <si>
    <t>Pregão Eletrônico</t>
  </si>
  <si>
    <t>90012/2025</t>
  </si>
  <si>
    <t>Resposta em 18/12/2024: o projeto básico para a contratação de sistema de gestão de consignados foi encaminhado à Diretoria de Material de Patrimônio, na data de hoje. A previsão é que o processo seja enviado à Diretoria-Geral Administrativa amanhã, 19-12-2024.</t>
  </si>
  <si>
    <t>E-mail em 06/12/2024</t>
  </si>
  <si>
    <t>Serviço continuado de manutenção preventiva e corretiva em ETEs</t>
  </si>
  <si>
    <t>200.3.27.4</t>
  </si>
  <si>
    <t>Divisão de Manutenção Predial de 1º Grau</t>
  </si>
  <si>
    <t>Fim da vigência do contrato n. 74/2019. A manutenção das estações de tratamento de esgoto visa mantê-las em perfeito funcionamento, por meio da identificação e execução dos Serviços necessários, coleta e análise dos efluentes, de forma a garantir a emissão dos efluentes de acordo com as normas e legislações vigentes.</t>
  </si>
  <si>
    <t>Luciano</t>
  </si>
  <si>
    <t>0047833-72.2023.8.24.0710</t>
  </si>
  <si>
    <t>90002/2025</t>
  </si>
  <si>
    <t>DTI</t>
  </si>
  <si>
    <t>Liferay DXP - Subscrição de licenças e Serviço continuado de operação assistida.</t>
  </si>
  <si>
    <t>26077, 26000</t>
  </si>
  <si>
    <t>DTI210</t>
  </si>
  <si>
    <t>DTI/Divisão de Apoio a Gestão e Governança de TI</t>
  </si>
  <si>
    <t>Manutenção da ferramenta que provê o Portal Institucional do PJSC. E atualmente a DTI não possui equipe com conhecimentos necessários para prestar suporte técnico na ferramenta.</t>
  </si>
  <si>
    <t>Promover a transformação digital por meio do uso estratégico da tecnologia da informação e do fortalecimento da segurança da informação</t>
  </si>
  <si>
    <r>
      <t>2 licenças para produção
2 licenças para homologação
Suporte</t>
    </r>
    <r>
      <rPr>
        <b/>
        <sz val="11"/>
        <rFont val="Calibri"/>
        <family val="2"/>
      </rPr>
      <t xml:space="preserve">: 600 </t>
    </r>
    <r>
      <rPr>
        <sz val="11"/>
        <rFont val="Calibri"/>
        <family val="2"/>
      </rPr>
      <t>horas /ano</t>
    </r>
  </si>
  <si>
    <t>Mariana Abreu</t>
  </si>
  <si>
    <t>0005507-63.2024.8.24.0710</t>
  </si>
  <si>
    <t>90154/2024</t>
  </si>
  <si>
    <t>Atualização tecnológica da solução de backup (NOVA SOLUÇÃO DE BACKUP - LICENÇAS DE SOFTWARE e EQUIPAMENTOS)</t>
  </si>
  <si>
    <t>DTI141</t>
  </si>
  <si>
    <t>DTI/Divisão de Infraestrutura de TI</t>
  </si>
  <si>
    <t>Realizar as cópias de segurança para proteção das informações armazenadas na infraestrutura de TI do PJSC, para que possam ser restauradas em caso de perda acidental, ocorrência de desastres ou ataques cibernéticos.</t>
  </si>
  <si>
    <t>Licenças para proteger 400TB de informações e
2 appliances de backup e 1 tape library</t>
  </si>
  <si>
    <t>Vanessa</t>
  </si>
  <si>
    <t>0029655-80.2020.8.24.0710</t>
  </si>
  <si>
    <t>90038/2025</t>
  </si>
  <si>
    <t>12/11/2024 - Os fornecedores estão demorando muito para apresentar propostas comerciais para a solução, e não há muitas contratações similares realizadas por outros órgãos, o que demanda mais prazo para a elaboração do TCPP. O prazo solicitado é o necessário para finalizar a elaboração do TCPP, bem como corrigir alguns pontos do PB.</t>
  </si>
  <si>
    <t>Construção de nova cisterna TJSC</t>
  </si>
  <si>
    <t>200.3.32.5</t>
  </si>
  <si>
    <t>Dar confiabilidade ao sistema de água potável do complexo, além de adequar às normas vigentes</t>
  </si>
  <si>
    <t>e-mail de 6.5.2025: em razão de questões técnicas, ainda resta indefi nido o local onde será instalada a nova cisterna</t>
  </si>
  <si>
    <t>Substituição do sistema de climatização instalado no Fórum Desembargador Rid Silva - comarca da Capital</t>
  </si>
  <si>
    <t>023.1.11.0</t>
  </si>
  <si>
    <t>Divisão de Fiscalização</t>
  </si>
  <si>
    <t>O atual sistema central de climatização atende toda a edificação, todavia, apresenta paradas recorrentes ,tornando-se crítico para a prestação jurisdicional. Além disso, sistemas centrais desse porte ensejam manutenções mensais vultuosas e de custo elevado.</t>
  </si>
  <si>
    <t>0123786-08.2024.8.24.0710</t>
  </si>
  <si>
    <t>Serviço continuado de manutenção preventiva e corretiva no sistema climatização do Fórum da Comarca de Canoinhas</t>
  </si>
  <si>
    <t>200.3.62.66</t>
  </si>
  <si>
    <t>Garantir o funcionamento adequado dos equipamentos de climatização. Fim da vigência do contrato n. 60/2020 em 25/06/2025</t>
  </si>
  <si>
    <t>Wanderley</t>
  </si>
  <si>
    <t>0019868-51.2025.8.24.0710</t>
  </si>
  <si>
    <t>90034/2025</t>
  </si>
  <si>
    <t>E-mail enviado em 14/1/2024 da DEA: Prezado Wanderley,
200.3.63.17 - excluir do PCA.
200.3.27.8 - excluir do PCA.
200.3.62.66 -
novo prazo 28/03/2025
contratação até 28/06/2025
justificativa: novas demandas que aportaram na DMCO.
E-mail enviado em 7/3 da DEA/ASSESSORIA TÉCNICA:
Prezado Wanderley,
A princípio, os prazos das demandas abaixo podem ser mantidas, uma vez que os respectivos materiais se encontram em desenvolvimento nesta DEA.</t>
  </si>
  <si>
    <t>Serviço continuado de manutenção preventiva e corretiva no sistema climatização do Fórum da Comarca de Rio do Sul</t>
  </si>
  <si>
    <t>200.3.62.70</t>
  </si>
  <si>
    <t>Garantir o funcionamento adequado dos equipamentos de climatização. Fim da vigência do contrato n. 85/2020 em 02/11/2025</t>
  </si>
  <si>
    <t>31/09/2025</t>
  </si>
  <si>
    <t>0038486-44.2025.8.24.0710</t>
  </si>
  <si>
    <t>90052/2025</t>
  </si>
  <si>
    <t>E-mail de 27.3.25: dependem do andamento da obra de reforma global do fórum, que está atrasada. * E-MAIL DE 9.5.25: dependem das obras de reforma global e ampliação do fórum, em andamento (atrasadas). * E-MAIL de 6.5.2025: manter as datas</t>
  </si>
  <si>
    <t>Serviço continuado de manutenção preventiva e corretiva no sistema de climatização do novo Fórum da Comarca de Imbituba</t>
  </si>
  <si>
    <t>200.3.62.18</t>
  </si>
  <si>
    <t>Garantir o funcionamento adequado dos equipamentos de climatização</t>
  </si>
  <si>
    <t>CANCELADA</t>
  </si>
  <si>
    <t>9/1/2025 - A elaboração do material técnico depende de algumas informações como, por exemplo, o as built e especificações do sistema que está sendo instalado. Como as obras ainda estão em andamento, com previsão de conclusão em meados de fevereiro, não será possível o envio do material antes desse prazo. Dessa forma, solicito que altere o envio para 15/03/2025. Ainda que o prazo do pregão tenha passado para 90 dias, importante que a contratação ocorra com a maior celeridade possível, para que o sistema não fique sem manutenção durante muito tempo. Há uma possibilidade, a depender das especificações técnicas, de a demanda ser incluída em contrato vigente. Caso isso ocorra, será solicitada a exclusão do PCA 2025.
7/3/2025 - Informo que a demanda poderá ser excluída do PCA, uma vez que será aditada em contrato vigente (82/2024).</t>
  </si>
  <si>
    <t>08/01/2025; 7/3/2025</t>
  </si>
  <si>
    <t>Serviço continuado de manutenção preventiva e corretivano sistema de climatização do Fórum da Comarca de Campo Erê</t>
  </si>
  <si>
    <t>200.3.62.9</t>
  </si>
  <si>
    <t>Esta demanda pode ser excluída do PCA 2025, pois o serviço será aditado ao contrato vigente. (santicler 25/6/2025)</t>
  </si>
  <si>
    <t>Serviço continuado de manutenção preventiva e corretiva no sistema de climatização do novo Fórum da Comarca de Garuva</t>
  </si>
  <si>
    <t>200.3.62.17</t>
  </si>
  <si>
    <t>0138519-76.2024.8.24.0710</t>
  </si>
  <si>
    <t>Dispensa</t>
  </si>
  <si>
    <t>4/2025</t>
  </si>
  <si>
    <t>Manutenção no sistema VRV instalado na torre 1 do TJSC</t>
  </si>
  <si>
    <t>200.3.62.68</t>
  </si>
  <si>
    <t>Manter o sistema em operação e dentro das normas vigentes</t>
  </si>
  <si>
    <t>Anna</t>
  </si>
  <si>
    <t>0043881-17.2025.8.24.0710</t>
  </si>
  <si>
    <t>90045/2025</t>
  </si>
  <si>
    <t>E-mail enviado em 7/3 da DEA/ASSESSORIA TÉCNICA:
Prezado Wanderley,
A princípio, os prazos das demandas abaixo podem ser mantidas, uma vez que os respectivos materiais se encontram em desenvolvimento nesta DEA.</t>
  </si>
  <si>
    <t>Serviço continuado de manutenção preventiva e corretiva no sistema de climatização do Fórum da Comarca de São Lourenço do Oeste</t>
  </si>
  <si>
    <t>200.3.62.20</t>
  </si>
  <si>
    <t xml:space="preserve">Resposta em 15/04/2025: depende do andamento das obras de construção no novo fórum, previstas para concluir entre os meses de julho/ago. Resposta em 10.06.2025: depende do andamento das obras de construção no novo fórum, previstas para concluir entre os meses de julho/ago. Estuda-se a possibilidade de aditar ao contrato 82/2024. Resposta em 08.08.2025: datas mantidas. Resposta em 01/10/2025: excluir, pois será aditado ao contrato 82/2024.
</t>
  </si>
  <si>
    <t>01/04/2025; 05/06/2025; 06/08/2025; 29/09/2025</t>
  </si>
  <si>
    <t>Serviço continuado de manutenção preventiva e corretiva em elevadores</t>
  </si>
  <si>
    <t>200.3.63.51</t>
  </si>
  <si>
    <t>Manter perfeito funcionamento dos equipamentos . Haverá necessidade de contratação, caso seja efetuada a contratação emergencial (0096878-11.2024.8.24.0710)</t>
  </si>
  <si>
    <t>0048839-46.2025.8.24.0710</t>
  </si>
  <si>
    <t>90057/2025</t>
  </si>
  <si>
    <t>Justificativa: Necessidade de priorização de outras demandas pela Unidade Requisitante e Vigência do contrato n. 85/2024 até 31/10/2025. (email de 02/04/2025)</t>
  </si>
  <si>
    <t>01/04/2025 - 02/05/2025</t>
  </si>
  <si>
    <t>Serviço continuado de manutenção preventiva e corretiva nos elevadores do novo Fórum da Comarca de Garuva</t>
  </si>
  <si>
    <t>200.3.63.13</t>
  </si>
  <si>
    <t>Manter perfeito funcionamento dos equipamentos</t>
  </si>
  <si>
    <t>CONTRATADA COMO RC</t>
  </si>
  <si>
    <t>Serviço continuado de manutenção preventiva e corretiva nos elevadores do novo Fórum da Comarca de Imbituba</t>
  </si>
  <si>
    <t>200.3.63.17</t>
  </si>
  <si>
    <t>E-mail enviado em 14/1/2024 da DEA: Prezado Wanderley,
200.3.63.17 - excluir do PCA.
200.3.27.8 - excluir do PCA.</t>
  </si>
  <si>
    <t>Serviço continuado de manutenção preventiva e corretiva nos elevadores do novo Fórum da Comarca de Campo Erê</t>
  </si>
  <si>
    <t>200.3.63.24</t>
  </si>
  <si>
    <t>E-mail de 27.3.25: dependem do andamento da obra de reforma global do fórum, que está atrasada. * E-MAIL DE 6.5.25: dependem das obras de reforma global e ampliação do fórum, em andamento (atrasadas). e-mail de 1.9.2025: Justifi cativa: obra em atraso (deve ser rescindida).</t>
  </si>
  <si>
    <t>Substituição dos elevadores instalados no Fórum Desembargador Rid Silva - comarca da Capital</t>
  </si>
  <si>
    <t>023.1.10.0</t>
  </si>
  <si>
    <t>Os equipamentos já apresentam grande desgaste, sendo objeto de muitas manutenções corretivas e, em que pese esteja garantida a segurança, há que se iniciar o processo de substituição, dada a movimentação de pessoas na edificação, além da necessidade de atendimento a normas vigentes.</t>
  </si>
  <si>
    <t>0123777-46.2024.8.24.0710</t>
  </si>
  <si>
    <t>FRACASSADA</t>
  </si>
  <si>
    <t>90071/2025</t>
  </si>
  <si>
    <t>Resposta em 15/04/2025: demanda na fila da DMCO para elaboração do material. Resposta em 10/06/2025: demanda na fila da DMCO para elaboração do material. Resposta em 08.08.2025: datas mantidas. REsposta em 01/10/2025: já encaminhado SEI 0123777-46.2024.8.24.0710
Resposta em 17/11/2025: A data informada no PCA é estimada e pode sofrer alteração, em razão das diversas variáveis que envolvem a elaboração do material como, por exemplo, atendimento de demandas concorrentes, como foi o caso.
Por esse motivo, deve-se considerar como data limite de contratação aquela informada no ETP (quando o material é encaminhado à DMP e, portanto, data mais assertiva).
O prazo informado pela DMP para realização de pregão é de 90 dias. O ETP foi encaminhado à DMP em meados de setembro e, portanto, a data limite de contratação deveria ser meados de dezembro. Todavia, verifica-se que raramente o prazo é cumprido. Neste caso, foi considerado data limite de março, considerando que seria tempo suficiente para concluir a licitação.</t>
  </si>
  <si>
    <t>01/04/2025; 06/08/2025; 29/09/2025; 14/11/2025</t>
  </si>
  <si>
    <t>Serviço continuado de manutenção preventiva e corretiva nos elevadores do novo Fórum da Comarca de São Lourenço do Oeste</t>
  </si>
  <si>
    <t>200.3.63.11</t>
  </si>
  <si>
    <t>7/5/2025 - depende da obra de construção do novo fórum. As obras devem ser concluídas em ago/2025</t>
  </si>
  <si>
    <t>DIE</t>
  </si>
  <si>
    <t>Contratação de refeições com bebidas (almoços e jantares) e/ou lanches para os participantes das sessões do Tribunal de Júri da Comarca de Itajaí (refeições e lanches) e Comarca de Palhoça (refeições)</t>
  </si>
  <si>
    <t>Material</t>
  </si>
  <si>
    <t>DIE236</t>
  </si>
  <si>
    <t>Seção de Controle de Custos/DA</t>
  </si>
  <si>
    <t>Necessidade de fornecer refeições e lanches para participantes das sessões do Tribunal do Júri em razão da duração das sessões.</t>
  </si>
  <si>
    <t>Aprimorar ações sustentáveis na gestão de recursos naturais, materiais, bens e documentos</t>
  </si>
  <si>
    <t>Comarca de Itajai: Refeições 1250;Lanche 1125/ Comarca de Palhoça: Refeições 1700</t>
  </si>
  <si>
    <t>0056783-02.2025.8.24.0710</t>
  </si>
  <si>
    <t>90056/2025</t>
  </si>
  <si>
    <t>Registro de preços permanente de caixas para remessa</t>
  </si>
  <si>
    <t>DMP008</t>
  </si>
  <si>
    <t>Divisão de Almoxarifado</t>
  </si>
  <si>
    <t>Viabilizar a remessas de materiais para as Unidades Requisitantes do PJSC</t>
  </si>
  <si>
    <t>4.000 unidades</t>
  </si>
  <si>
    <t>0079572-92.2025.8.24.0710</t>
  </si>
  <si>
    <t>23/4/2025 - Ampliação no reaproveitamento de caixas de produtos remetidas a Unidades da Grande Florianópolis resultou na extensão da duração do estoque existente, assim como será reavaliada a quantidade de modelos de caixas.
18/7/2025 - Ampliação no reaproveitamento de caixas de produtos remetidas a Unidades da Grande Florianópolis resultou na extensão da duração do estoque existente, assim como necessidade de conclusão da revisão dos modelos de caixa que serão mantidos
13/10/2025 - Considerando que a quantidade de caixas indicadas pela DSQV ter sido de baixo volume, assim como termos obtido  resultados ainda mais positivos em relação ao reaproveitamento de caixas para remessa, com redução significativa em seu consumo, optou-se pela aquisição destes produtos não ocorrer através de pregão, mas sim via RC, resultando também em economia processual.</t>
  </si>
  <si>
    <t>NIS</t>
  </si>
  <si>
    <t>Contrato de manutenção de Essencial
scanners raio x de bagagem
instalados nas unidades
judiciárias e administrativas
do TJSC</t>
  </si>
  <si>
    <t>NIS/009</t>
  </si>
  <si>
    <t>Divisão de Segurança Insitucional/NIS</t>
  </si>
  <si>
    <t>Equivalentes à manutenção de scanner
raio x de bagagens já instaladas no
PJSC e fora da garntia</t>
  </si>
  <si>
    <t>Fomentar a governança e a gestão estratégica</t>
  </si>
  <si>
    <t>21 unidades</t>
  </si>
  <si>
    <t>0033488-04.2023.8.24.0710</t>
  </si>
  <si>
    <t>33/2025</t>
  </si>
  <si>
    <t>Informo que, devido à complexidade do processo, houve atraso em relação às datas previamente definidas</t>
  </si>
  <si>
    <t>09/01/2025 - 06/02/2025 - 05/03/2025 - 07/03/2025 - 01/04/2025 - 02/06/2025</t>
  </si>
  <si>
    <t>DSQV</t>
  </si>
  <si>
    <t>Diretoria de Saúde e Qualidade de Vida</t>
  </si>
  <si>
    <t>Contratação, em regime de empreitada por preço unitário, via dispensa de licitação, do Serviço Social da Indústria (SESI), para elaboração das demandas: PGR - Programa de Gerenciamento de Riscos, LTCAT - Laudo Técnico de Condições Ambientais do Trabalho, LI - Laudo de Insalubridade, LP - Laudo de Periculosidade, PCMSO - Programa de Controle Médico de Saúde Ocupacional e EPS - Exame Periódico de Saúde com emissão do ASO - Atestado de Saúde Ocupacional, em conformidade com a legislação vigente à época da elaboração dos documentos e especificações estabelecidas no procedimento licitatório.</t>
  </si>
  <si>
    <t>DSQV18</t>
  </si>
  <si>
    <t>Seção do SESMT</t>
  </si>
  <si>
    <t>O Poder Judiciário de Santa Catarina, buscando melhorar as condições de trabalho de seus servidores e magistrados e em conformidade com a Res. CNJ n. 207/2015, que institui a Política de Atenção Integral à Saúde de Magistrados e Servidores do Poder Judiciário, está buscando implementar serviços de saúde e segurança do trabalho.
A referida norma define princípios, diretrizes, estratégias e parâmetros para a implementação permanente de programas, projetos e ações voltados à promoção e preservação da saúde física e mental de magistrados e servidores. Além disso, os Tribunais devem enviar anualmente ao CNJ indicadores e informações relativas à saúde de seus servidores e magistrados, incluindo índices de absenteísmo por motivo de doença e realização de exames periódicos de saúde.
Além do mais, a atual gestão do PJSC estabeleceu como 54ª diretriz no Plano de Gestão 2024/2026: “Melhorar as condições gerais da saúde dos colaboradores por meio da estadualização dos serviços da DSQV; focar na identificação e mitigação de fatores de adoecimento, em saúde ocupacional e na prevenção de doenças físicas e mentais”.
A realização de exames periódicos de saúde é crucial tanto para o bem-estar individual quanto para a eficiência operacional da organização. Para cumprir as determinações legais referentes à segurança e saúde dos magistrados e servidores (ativos e comissionados) e a realização de exames periódicos de saúde, será necessário elaborar e implementar os seguintes programas, laudos e atestados:
- PGR - Programa de Gerenciamento de Riscos
- LTCAT - Laudo Técnico de Condições Ambientais do Trabalho
- LI - Laudo de Insalubridade
- LP - Laudo de Periculosidade
- PCMSO - Programa de Controle Médico de Saúde Ocupacional (incluindo EPS - Exames Periódicos de Saúde com emissão do ASO - Atestado de Saúde Ocupacional e Relatório Analítico)</t>
  </si>
  <si>
    <t>Promover a saúde, a qualidade de vida, o desenvolvimento humano e a formação profissional para a melhoria contínua</t>
  </si>
  <si>
    <t>0069573-52.2024.8.24.0710</t>
  </si>
  <si>
    <t>22/2025</t>
  </si>
  <si>
    <t>05/03/2025 07/03/2025 - 01/04/2025 - 01/05/2025</t>
  </si>
  <si>
    <t>VP</t>
  </si>
  <si>
    <t>1ª Vice-Presidência</t>
  </si>
  <si>
    <t>Contratação de instituição especializada para o planejamento, organização e execução de concurso para provimento de juízes leigos no Estado de Santa Catarina</t>
  </si>
  <si>
    <t>VP002</t>
  </si>
  <si>
    <t>Secretaria das Comissões de Concursos</t>
  </si>
  <si>
    <t>No autos do processo SEI n. 0045167-98.2023.8.24.0710, Sua Excelência o Presidente desta Corte de Justiça determinou a realização do certame para o preenchimento de 60 (sessenta) vagas e formação de cadastro de reserva para a função de Juiz Leigo Indenizado. O último certame data do ano de 2017 e é crescente a demanda enfrentada nos Juizados Especiais catarinenses.</t>
  </si>
  <si>
    <t>Aprimorar a prestação jurisdicional pela otimização da organização judiciária e da força de trabalho, sobretudo por meio dos avanços proporcionados pelos serviços digitais</t>
  </si>
  <si>
    <t>Diante do reajuste do valor da verba indenizatória paga ao Juiz Leigo Indenizado no ano de 2023, pode-se considerar potencial número de interessados nas vagas respectivas, em maior àquele registrado no processo anterior, deflagrado no ano de 2017. Estima-se que mais de 5.000 (cinco mil) pessoas busquem habilitação no certame.</t>
  </si>
  <si>
    <t>Igour</t>
  </si>
  <si>
    <t>0004508-76.2025.8.24.0710</t>
  </si>
  <si>
    <t>84/2024</t>
  </si>
  <si>
    <t>Prestação de serviços gráficos para a realização de atividades continuadas de design gráfico, a serem executados nas dependências internas dos prédios do Poder Judiciário do Estado de Santa Catarina.</t>
  </si>
  <si>
    <t>DGP57</t>
  </si>
  <si>
    <t>Necessidade de dar continuidade aos serviços de designer gráfico</t>
  </si>
  <si>
    <t>31/04/2025</t>
  </si>
  <si>
    <t>0002802-92.2024.8.24.0710</t>
  </si>
  <si>
    <t>90035/2025</t>
  </si>
  <si>
    <t>A contratação precisa estar concluída em 30/06/2025 para que seja possível a transição das contratadas entre 1º e 31/07/2025, de forma que a nova contratada assuma os serviços nessa data.</t>
  </si>
  <si>
    <t>05/03/2025 - 01/04/2025 - 02/05/2025</t>
  </si>
  <si>
    <t>Aquisição de equipamentos split (ARP)</t>
  </si>
  <si>
    <t>200.3.30.6</t>
  </si>
  <si>
    <t>Atualização contínua dos equipamentos em razão do fim de vida útil, bem como atendimento ao cronograma de substituição de equipamentos de climatização do tipo janeleiro por splits</t>
  </si>
  <si>
    <t>0063863-17.2025.8.24.0710</t>
  </si>
  <si>
    <t>90065/2025</t>
  </si>
  <si>
    <t>Resposta em 15/04/2025: demanda na fila da DMCO para elaboração do material. Resposta em 10/06/2025: demanda na fila da DMCO para elaboração do material. Resposta em 08.08.2025: processo enviado ao DGA em 07.08.2025</t>
  </si>
  <si>
    <t>01/04/2025; 05/06/2025; 06/08/2025</t>
  </si>
  <si>
    <t>Prestação de serviços continuados de copeiragem a serem executados nas dependências internas e externas dos prédios do Poder Judiciário do Estado de Santa Catarina, em regime de empreitada por preço global</t>
  </si>
  <si>
    <t>DGP63</t>
  </si>
  <si>
    <t>Necessidade de dar continuidade aos serviços de copeiragem</t>
  </si>
  <si>
    <t>0026636-27.2024.8.24.0710</t>
  </si>
  <si>
    <t>90078/2025</t>
  </si>
  <si>
    <t>email de 14/8/2025: Informo, ainda, que esta Diretoria, em conjunto com a Diretoria de Infraestrutura, está trabalhando na elaboração dos estudos técnicos preliminares (SEI n. 0026636-27.2024.8.24.0710).
Tão logo sejam definidas as datas, informaremos com brevidade os setores envolvidos. (Michelly)          Email de 6/11/2025: Os estudos técnicos preliminares envolveram aglutinação de esforços desta Diretoria de Infraestrutura e da Diretoria de Material e Patrimônio, o que demandou mais tempo do que o planejado. O mesmo se aplica à construção do Termo de Referência, cuja análise demanda especial atenção, em razão da elevada quantidade de postos de trabalho previstos e da complexidade técnica inerente à fiscalização e ao acompanhamento da execução contratual. Essa cautela visa mitigar riscos de situações desfavoráveis à Administração e assegurar a adequada prestação dos serviços contratados. (Marina)</t>
  </si>
  <si>
    <t>Diretoria de Gestão de Pessoas</t>
  </si>
  <si>
    <t>Contratação emergencial para prestação de serviços continuados de copeiragem a serem executados nas dependências internas e externas dos prédios do Poder Judiciário do Estado de Santa Catarina, em regime de empreitada por preço global</t>
  </si>
  <si>
    <t>Prestação de serviços continuados de movimentação de mercadorias e auxiliares da administração de armazéns, com cessão de mão de obra de operador de empilhadeira, conferente e auxiliares de carga e descarga</t>
  </si>
  <si>
    <t>DGP56</t>
  </si>
  <si>
    <t>Necessidade de dar continuidade aos serviços de movimentação de mercadorias</t>
  </si>
  <si>
    <t>0032254-50.2024.8.24.0710</t>
  </si>
  <si>
    <t>90040/2025</t>
  </si>
  <si>
    <t>CM</t>
  </si>
  <si>
    <t>Aquisição de detectores de metais portáteis - CASA MILITAR</t>
  </si>
  <si>
    <t>Casmil/001</t>
  </si>
  <si>
    <t>Casa Militar</t>
  </si>
  <si>
    <t>Para auxílio controle de acesso das unidades judiciárias</t>
  </si>
  <si>
    <t>400 unidades</t>
  </si>
  <si>
    <t>E-MAIL de 9.5.2025: o referido material foi adquirido através do processo descrito do SEI N. 0025399-21.2025.8.24.0710, com previsão de entrega na semana que vem.</t>
  </si>
  <si>
    <t>Prestação de serviços continuados de marcenaria a serem executados nas dependências internas e externas dos prédios do Poder Judiciário do Estado de Santa Catarina, para execução no regime de empreitada por preço global.</t>
  </si>
  <si>
    <t>DGP61</t>
  </si>
  <si>
    <t>Necessidade de dar continuidade aos serviços de marcenaria</t>
  </si>
  <si>
    <t>0032255-35.2024.8.24.0710</t>
  </si>
  <si>
    <t>90041/2025</t>
  </si>
  <si>
    <t>ASPLAN</t>
  </si>
  <si>
    <t>Serviço de consultoria em inovação - ACATE</t>
  </si>
  <si>
    <t>ASP001</t>
  </si>
  <si>
    <t>ASPLAN/NUI</t>
  </si>
  <si>
    <t>A busca por soluções inovadoras para problemas especificos por meio da edição e seleção de desafios em um hub de inovação, ajudando ainda a promover a colabpração entre diferentes empresas e indivíduos, criando um ambiente propício para o compartilhamento de ideias e conhecimentos</t>
  </si>
  <si>
    <t>Vanessa Hasckel</t>
  </si>
  <si>
    <t>0082140-81.2025.8.24.0710</t>
  </si>
  <si>
    <t>66/2025</t>
  </si>
  <si>
    <t xml:space="preserve">25/06/2025 - 08/09/2025 Isabel orientou autuação de processo TAPC </t>
  </si>
  <si>
    <t>Serviço de consultoria em projetos de inovação</t>
  </si>
  <si>
    <t>ASP002</t>
  </si>
  <si>
    <t>Consultoria, mentoria, viabilidade, auxílio na identificação de novas e melhores possibilidades de avaço ao PJSC, além de amplitude da visão de negócio</t>
  </si>
  <si>
    <t>Paola</t>
  </si>
  <si>
    <t>E-mail em 30/04/2025, subscrito por Rodrigo Strobel Pinto,
Coordenador de Planejamento : "Informo a liberação das verbas orçamentárias do projeto focalizado, para o corrente ano, para atender outras necessidades e interesses da Administração Pública"</t>
  </si>
  <si>
    <t>04/02/2025 - 30/04/2025</t>
  </si>
  <si>
    <t>Serviço de ferramentas de inovação</t>
  </si>
  <si>
    <t>ASP003</t>
  </si>
  <si>
    <t>A contratação de ferramentas é essencial para brainstorming como técnica de geração de ideias, além de possibilitar a validação de projetos por meio de técnicas de prototipagem que auxiliam de maneira objetiva e singular o dispêncio equivocado de orçamento público em projetos vultuosos</t>
  </si>
  <si>
    <t>Serviço de especialistas em inovação com expertise em capacitar laboratoristas em inovação</t>
  </si>
  <si>
    <t>ASP004</t>
  </si>
  <si>
    <t>A contratação é essencial para a disseminação da cultura da inovação e do compartilhamento de problemas, ieias e soluções, nas diversas unidades administrativas e judiciais do PJSC</t>
  </si>
  <si>
    <t>Serviço continuado de manutenção preventiva e corretiva da ETE do novo Fórum da Comarca de Garuva</t>
  </si>
  <si>
    <t>200.3.27.7</t>
  </si>
  <si>
    <t>A manutenção das estações de tratamento de esgoto visa mantê-las em perfeito funcionamento, por meio da identificação e execução dos Serviços necessários, coleta e análise dos efluentes, de forma a garantir a emissão dos efluentes de acordo com as normas e legislações vigentes.</t>
  </si>
  <si>
    <t>Pregão não encerrou - Metta Ambiental Ltda. - ME interpôs, tempestivamente, pedido de reconsideração da decisão do Diretor-Geral Administrativo (26/03)</t>
  </si>
  <si>
    <t>Serviço continuado de manutenção preventiva e corretiva da ETE do novo Fórum da Comarca de Imbituba</t>
  </si>
  <si>
    <t>200.3.27.8</t>
  </si>
  <si>
    <t>Serviço continuado de manutenção preventiva e corretiva da ETE do novo Fórum da Comarca de Campo Erê</t>
  </si>
  <si>
    <t>200.3.27.9</t>
  </si>
  <si>
    <t>Serviço continuado de manutenção preventiva e corretiva DA ETE do novo Fórum da Comarca de São Lourenço do Oeste</t>
  </si>
  <si>
    <t>200.3.27.6</t>
  </si>
  <si>
    <t>7/5/2025 - deverá ser aditado ao novo contrato, cujo material se encontra em licitação. Demanda poderá ser excluída do PCA.</t>
  </si>
  <si>
    <t>DGDM</t>
  </si>
  <si>
    <t>Prestação de serviços continuados de manutenção preventiva, corretiva e atendimento de chamados emergenciais de equipamentos (catracas eletromecânicas e relógios ponto), de fabricação DIMEP (Dimas de Melo Pimenta Sistema de Ponto e Acesso Ltda)</t>
  </si>
  <si>
    <t>DGDM163</t>
  </si>
  <si>
    <t>Divisão de Memória e Biblioteca</t>
  </si>
  <si>
    <t>Permitir o suporte técnico que abranja manutenções preventivas e corretivas dos equipamentos (catracas eletromecânicas e relógios ponto), da marca DIMEP, para garantir a efetiva utilização dos equipamentos e o consequente monitoramento de acesso aos prédios</t>
  </si>
  <si>
    <t>14 equipamentos</t>
  </si>
  <si>
    <t>Em atenção à solicitação abaixo, informo que, a pedido da administração desta Corte, está em trâmite o SEI n. 0102760-51.2024.8.24.0710, que trata da aquisição e instalação de equipamentos da marca Telemática e licença de software de controle de acesso às unidades do PJSC, além da contratação do serviço continuado de desenvolvimento da plataforma Suricato para integração com os sistemas do TJSC.
Por essa razão, decidiu-se que não há necessidade de nova contratação de serviços continuados de manutenção preventiva e corretiva para os equipamentos da Dimep que em breve serão substituídos.
Sendo assim, solicito o cancelamento da demanda cadastrada no PCA 2025 com o código identificador DGDM 163.</t>
  </si>
  <si>
    <t>Serviços continuados de treinamento de hardware e software, bem como de serviços continuados de suporte técnico das novas catracas de acesso</t>
  </si>
  <si>
    <t>DGDM162</t>
  </si>
  <si>
    <t>Permitir o suporte técnico que abranja manutenções preventivas e corretivas das catracas de acesso, bem assim manutenções corretivas do software integrado de controle e registro de acesso de pessoas, para garantir a efetiva utilização dos equipamentos e o consequente monitoramento de acesso aos prédios</t>
  </si>
  <si>
    <t>0087139-77.2025.8.24.0710</t>
  </si>
  <si>
    <t>Prestação de serviços continuados de portaria e de mensageiria a serem executados nas dependências internas e externas dos prédios do Poder Judiciário do Estado de Santa Catarina, em regime de empreitada por preço global</t>
  </si>
  <si>
    <t>DGP62</t>
  </si>
  <si>
    <t>Necessidade de dar continuidade aos serviços de portaria e de mensageria</t>
  </si>
  <si>
    <t>0005147-94.2025.8.24.0710</t>
  </si>
  <si>
    <t>Informo que esta Diretoria de Gestão de Pessoas está em tratativas com a empresa Liderança Limpeza e Conservação Ltda. para prorrogação excepcional do Contrato n. 046/2020, até 31-7-2025.
9/4/2025 - Em resposta ao seu questionamento, informo que não há interesse na contratação de postos de mensageria e portaria.
Em relação aos postos de mensageria, informa-se que serão substituídos pelo posto de auxiliar de serviços de documentação, informação e pesquisa, conforme requerimento formulado no SEI n. 0015713-05.2025.8.24.0710. De outra via, os postos de portaria serão aditados no Contrato n. 95/2024 (SEI n. 0005147-94.2025.8.24.0710).
Destaca-se que esta informação foi prestada no SEI n. 0021403-54.2021.8.24.0710, em 14-3-2025.</t>
  </si>
  <si>
    <t>Instalação de Usina Fotovoltaica, no edifício Torre 1 do TJSC</t>
  </si>
  <si>
    <t>200.3.36.9</t>
  </si>
  <si>
    <t>A energia solar é uma fonte limpa e renovável, que não emite gases de efeito estufa durante sua operação. A adoção dessa tecnologia contribui para a redução da emissão de carbono, alinhando-se com as metas globais de sustentabilidade. Além disso, Ao adotar uma fonte de energia sustentável, o TJSC pode servir como exemplo para outras instituições públicas e privadas, incentivando a adoção de práticas mais sustentáveis na comunidade.</t>
  </si>
  <si>
    <t>1 (uma) usina fotovoltaica</t>
  </si>
  <si>
    <t>R$ 125.000,00 (cento e vinte e cinco mil reais)</t>
  </si>
  <si>
    <t>Manutenção da sala cofre</t>
  </si>
  <si>
    <t>DTI228</t>
  </si>
  <si>
    <t>Manter o funcionamento adequado do ambiente da sala cofre, garantindo o bom funcionamento da infraestrutura de TI que dá suporte aos serviços de TI disponibilizados pelo PJSC</t>
  </si>
  <si>
    <t>Serviços de suporte e manutenção da sala cofre pelo período de 30 meses, e 2 recargas eventuais do gás FM-200</t>
  </si>
  <si>
    <t>0108385-66.2024.8.24.0710</t>
  </si>
  <si>
    <t>90069/2025</t>
  </si>
  <si>
    <t xml:space="preserve">E-mail enviado em 12/03/2025:
DTI - Renato - Os estudos técnicos estão sendo realizados, onde foi identificada a necessidade da inclusão de serviços de melhoria dos sistemas de energia e climatização da sala cofre, além do suporte e manutenção preventiva e corretiva. Devido à ampliação do escopo da contratação, é necessário fazer os ajustes das datas.
E-mail enviado em 28/4/2025:
Em relação ao PCA/PCTI 2025 favor alterar as datas da contratação DTI228 - Manutenção da sala cofre (SEI 0108385-66.2024.8.24.0710), conforme justificativa abaixo.
Novas datas:
Data de envio do TR à DGA: 30/05/2025
Data limite da contratação: 05/08/2025
Justificativa (Renato DTI/DI): Na elaboração dos estudos preliminares, ficou evidenciada a necessidade de além da contratação dos serviços de manutenção da sala cofre, é necessária a melhoria de diversos componentes da sala, o que aumentou a complexidade do objeto e a respectiva elaboração das especificações técnicas, sendo necessária a alteração da data de conclusão do Termo de Referência.
Atenciosamente,
Taciana Charline Martendal
E-mail enviado em 27/5/2025:
Em relação ao PCA/PCTI 2025 favor alterar as datas da contratação DTI228 - Manutenção da sala cofre (SEI 0108385-66.2024.8.24.0710), conforme justificativa abaixo.
Novas datas:
Data de envio do TR à DGA: 30/06/2025
Data limite da contratação: 30/09/2025
Justificativa (Renato DTI/DI): Na elaboração dos estudos preliminares, ficou evidenciada a necessidade de além da contratação dos serviços de manutenção da sala cofre, é necessária a melhoria de diversos componentes da sala, o que aumentou a complexidade do objeto e a respectiva elaboração das especificações técnicas, sendo necessária a alteração da data de conclusão do Termo de Referência. A elaboração destas especificações depende da interação com fornecedores para obter informações, e estas interações tem demorado devido ao tempo que os fornecedores levam para responder.
Atenciosamente,
Taciana Charline Martendal
E-mail enviado em 27/6/2025:
Prezados(as),
Em relação ao PCA/PCTI 2025 favor alterar as datas da contratação DTI228 - Manutenção da sala cofre (SEI 0108385-66.2024.8.24.0710), conforme justificativa abaixo.
Novas datas:
Data de envio do TR à DGA: 15/08/2025
Data limite: 14/11/2025
Justificativa (Renato DTI/DI): As novas datas justificam-se pela equipe reduzida, que está atuando em outras contratações, e dada a complexidade do objeto, a elaboração especificações técnicas ainda não foi finalizada. Ainda há a necessidade de interação com diversos fornecedores, que acabam demorando algum tempo para responder.
Atenciosamente,
Taciana Charline Martendal
E-mail enviado em 31/7/2025:
Prezado Wanderley,
em relação a contratação DTI228 - Manutenção da sala cofre (SEI 0108385-66.2024.8.24.0710), favor alterar as datas conforme informações e justificativa abaixo:
Novas datas:
Data de envio do TR à DGA: 15/09/2025
Data limite: 15/12/2025
Justificativa (Renato DTI/DI): Dada a complexidade do objeto, a elaboração especificações técnicas ainda não foi finalizada. Há a necessidade de interação com diversos fornecedores, que acabam demorando algum tempo para responder. Esta fase de especificação está finalizando, restando somente a pesquisa de preços. Atenciosamente,
Taciana Charline Martendal E-mail enviado em 12/09/2025: (Renato DTI/DI): Foram solicitados orçamentos a fornecedores especializados, para formação do preço de referência, porém a resposta tem sido mais demorada do que o previsto. </t>
  </si>
  <si>
    <t>AJU</t>
  </si>
  <si>
    <t>Capacitação - Direção Defensiva, Evasiva e Ofensiva</t>
  </si>
  <si>
    <t>AJU008</t>
  </si>
  <si>
    <t>AJ/DA/SCCC</t>
  </si>
  <si>
    <t>As atividades de capacitação desenvolvidas pela Academia Judicial propiciam o alinhamento de sua missão de “Desenvolver permanentemente conhecimentos, habilidades e atitudes de magistrados, servidores e colaboradores do Poder Judiciário de Santa</t>
  </si>
  <si>
    <t>8 turmas</t>
  </si>
  <si>
    <t>a definir</t>
  </si>
  <si>
    <t>0008381-84.2025.8.24.0710</t>
  </si>
  <si>
    <t>13/2025</t>
  </si>
  <si>
    <t>A pedido da unidade, alterou-se o código identificador de AJU021 para AJU008</t>
  </si>
  <si>
    <t>DOF</t>
  </si>
  <si>
    <t>Serviços continuados de
pagamento por meio eletrônico que realize captura, roteamento, transmissão, processamento, compensação e
liquidação de transações financeiras à vista e/ou parceladas, por meio de sistema e-commerce, realizadas com
cartão de crédito e cartão de débito, com a aceitação de pelo menos as bandeiras VISA, MASTERCARD e ELO,
sem ônus para o Poder Judiciário do Estado de Santa Catarina</t>
  </si>
  <si>
    <t>DOF002</t>
  </si>
  <si>
    <t>DOF - Diretoria de Orçamento e Finanças</t>
  </si>
  <si>
    <t>Permitir que os contribuintes, jurisdicionados e demais pessoas físicas e jurídicas que mantêm relação obrigacional com este Tribunal tenham mais opções para a liquidação de seu
débito. Assim, ao ser constituído o crédito ou verificada a necessidade de pagamento em favor deste Tribunal, o
contribuinte/jurisdicionado/devedor poderá optar por liquidá-lo mediante boleto bancário ou cartão de
crédito/débito.</t>
  </si>
  <si>
    <t>Não há desembolso financeiro pelo PJSC nesta contratação. A remuneração da contratada se dá a partir de taxa cobrada sobre os pagamentos realizados, sendo a taxa incluída no montante recolhido pelo contribuinte.</t>
  </si>
  <si>
    <t>Resposta em 26/02/2025: Alteração da data-limite haja vista estar tramitando a prorrogação excepcional do Contrato n. 1/2020 para término da vigência em 19/05/2026 ou até o advento de nova contratação no processo SEI n. 0046722-58.2020.8.24.0710, a qual já tem o aceite da contratada.</t>
  </si>
  <si>
    <t>Prestação de serviços consistentes na disponibilização de acesso à plataforma de doutrina, pelo prazo de 12 (doze) meses.</t>
  </si>
  <si>
    <t>DGDM166</t>
  </si>
  <si>
    <t>Facilitar o acesso de obras bibliográficas de forma remota contribuindo com a prestação jurisdicional do Poder Judiciário de Santa Catarina</t>
  </si>
  <si>
    <t>0123962-84.2024.8.24.0710</t>
  </si>
  <si>
    <t>Prestação de serviços consistentes na disponibilização de acesso à plataforma de jurisprudência, pelo prazo de 12 (doze) meses.</t>
  </si>
  <si>
    <t>DGDM165</t>
  </si>
  <si>
    <t>0015775-45.2025.8.24.0710</t>
  </si>
  <si>
    <t>SOBRESTADA</t>
  </si>
  <si>
    <t>Prestação de serviços de desenvolvimento de projeto e manutenção de sistemas com cessão de postos de trabalho especializados.</t>
  </si>
  <si>
    <t>DGP54</t>
  </si>
  <si>
    <t>Necessidade de substituição da fábrica de software atual, contrato 36/2023</t>
  </si>
  <si>
    <t>10 postos de trabalho</t>
  </si>
  <si>
    <t>0009987-84.2024.8.24.0710</t>
  </si>
  <si>
    <t>90068/2025</t>
  </si>
  <si>
    <t>e-mail de 6/8/25: De ordem da Diretora de Gestão de Pessoas, informo que a data de envio do PB deverá ser alterada para 31-8-2025 e a data final da contratação para 15-10-2025.</t>
  </si>
  <si>
    <t>05/05/2025; 12/05/2025; 15/05/2025; 07/07/2025</t>
  </si>
  <si>
    <t>Contratação de solução de suporte exclusivo Microsoft</t>
  </si>
  <si>
    <t>DTI261</t>
  </si>
  <si>
    <t>DTI/Divisão de Suporte e Gestão de Ativos de TI</t>
  </si>
  <si>
    <t>Melhoria no tempo e qualidade de resposta a incidentes e suporte técnico ao usuário final</t>
  </si>
  <si>
    <t>Suporte mensal por 12 (doze) meses + banco de horas de 800h</t>
  </si>
  <si>
    <t>Rogério Bernardi</t>
  </si>
  <si>
    <t>Será necessário postergar a contratação para priorizar outros projetos e contratações do Setor, como o Projeto de Implantação do Windows 11.</t>
  </si>
  <si>
    <t>Contratação de sistema dedicado à fiscalização de contratos terceirizados</t>
  </si>
  <si>
    <t>DTI244</t>
  </si>
  <si>
    <t>DTI/Divisão de Sistemas Administrativos</t>
  </si>
  <si>
    <t>Atualmente, a tarefa de fiscalização de 2000 trabalhadores, garantindo o cumprimento de seus direitos trabalhistas, consome significativos recursos humanos e financeiros. Mensalmente, são destinados aproximadamente R$ 100 milhões para pagamento das empresas contratadas, exigindo uma meticulosa verificação para evitar irregularidades.
A atividade de fiscalização é realizada manualmente, demandando o trabalho de seis servidores administrativos da diretoria de gestão de pessoas e um servidor analista de sistemas da diretoria de tecnologia da informação. Além disso, o investimento anual necessário para manter essa estrutura é significativo.
Com a implantação do sistema busca-se redução nos custos operacionais e de recursos humanos, uma vez que resultará na liberação de metade da equipe envolvida na fiscalização, permitindo que esses recursos humanos sejam realocados para outras atividades estratégicas dentro da diretoria. Além disso, o analista de sistemas também será liberado de 100% do atendimento a esta tarefa, que passará a ser responsabilidade da empresa contratada para desenvolver e manter o sistema.
Cabe salientar, também, que tal proposta não havia sido incluída anteriormente no PCTI, quando da consulta em outubro de 2023, pois houve troca na gestão da equipe, a qual identificou a necessidade e oportunidade de melhoria.</t>
  </si>
  <si>
    <t>0009338-85.2025.8.24.0710</t>
  </si>
  <si>
    <t>Novas datas: 
Data de envio do TR à DGA: 07/12/2025
Data limite: 23/02/2026
Taciana Charline Martendal, email enviado em 31/10/2025. Justificativa (Marina Brunetto Pandini DIE): Os estudos técnicos preliminares envolveram aglutinação de esforços das áreas de tecnologia da informação e material e patrimônio, o que demandou mais tempo do que o planejado. O mesmo em relação ao termo de referência que precisou de análise acurada principalmente em relação ao planejamento do acordo de nível de serviço (SLA) e das penalidades, a fim de prever situações desvantajosas à contratante e garantir segurança na implantação e no uso do sistema. O envio do TR também sofreu atraso em virtude da necessidade de realizar encontros com a pretensa contratada para conhecer profundamente a ferramenta e a potencial customização no sentido de garantir aderência às demandas específicas do setor.</t>
  </si>
  <si>
    <t>Contratação de Sistema de Informática de Gestão de Saúde que possua módulos para Saúde Ocupacional, Junta Médica, Saúde Preventiva (e campanhas), de Prontuário, Clínica Médica e Odontológica, e que possa ser integrado ao ADMRH</t>
  </si>
  <si>
    <t>DTI245</t>
  </si>
  <si>
    <t>DSQV possui sistemas para alguns setores, que são adquiridos de empresas do mercado, dentre eles o SisClínica (Junta Médica) e ProDent (Odontologia). Além disso, o sistema coorporativo de Gestão de Pessoas (ADM-RH), atualmente em implantação no PJSC, é limitado em relação às necessidades da Saúde, como exemplo, além dos dois setores mencionados anteriormente, possui poucos recursos para outra área importante desta diretoria, que é a Saúde Ocupacional. Por fim, diante de contexto histórico em que tivemos acesso a poucos sistemas, e que eram específicos a determinado setor, cada área buscou resolver por conta suas rotinas de trabalho e muitas vezes as alternativas foram programas do pacote office da Microsoft, como Excel, Word e formulários, com isso, na diretoria temos muito material produzido em planilhas e outros documentos dispersos. Dessa forma, um sistema de gestão robusto e moderno, que abarca todas atividades da diretoria, e se integre com o ADM-RH, promoverá melhoria nos fluxos de trabalho e economia com pessoal.</t>
  </si>
  <si>
    <t>1 Implantação; 1 Integração (com ADM-RH); 1 Treinamento; 120 mensalidades.</t>
  </si>
  <si>
    <t xml:space="preserve">E-mail enviado em 27/02/2025: Taciana Charline Martendal: A respeito da contratação DTI245 (Sistema de Informática de Gestão de Saúde), e com anuência da Diretora de Saúde e Qualidade de Vida, que nos lê em cópia, peço gentileza de que seja retirada do PCA/PTCI 2025. 
Essa ação se faz necessária pelo fato de haver previsão do sistema ADM-RH receber novas funcionalidades de interesse desta Diretoria, tais como Agendamento de Consultas, Prontuário Médico e Odontológico, melhorias de relatórios, dentre outras, as quais se implementadas ampliarão repertório do que o ERP do PJSC nos oferece, razão pela qual diminuirá a necessidade de sistema externo a ser adquirido. 
Caso haja necessidade futura de aquisição de sistema específico para a Saúde essa contratação será incluída em novo PCA/PTCI. </t>
  </si>
  <si>
    <t>Contratação de serviços em nuvem na modalidade IaaS</t>
  </si>
  <si>
    <t>DTI140</t>
  </si>
  <si>
    <t>Prover infraestrutura de servidores de rede e de armazenamento para atendimento de demandas não planejadas ou que necessitam ser atendidas de maneira imediata, e para armazenar cópias de segurança (backup)</t>
  </si>
  <si>
    <t>0037533-51.2023.8.24.0710</t>
  </si>
  <si>
    <t>Resposta em 02/04/2025: Manter datas; Resposta em 08/05/2025: novas datas; Resposta em 05/06/2025: manter datas. Resposta em 13.08.2025: Os estudos técnicos estão consumindo mais tempo do que o previsto, pois trata-se de uma contratação inédita e complexa, além da equipe responsável por conduzir a contratação ser reduzida e com muitas atividades operacionais. Além disso, no início do processo estávamos considerando realizar a contratação por Pregão Eletrônico, mas no decorrer dos estudos, estamos vendo que é muito provável que seja por Dispensa de Licitação, pois a oferta do Serpro parece a mais adequada do TJ. Assim que tivermos isso definido, informaremos a DMP.</t>
  </si>
  <si>
    <t>02/04/2025; 08/05/2025; 05/06/2025; 06/08/2025</t>
  </si>
  <si>
    <t>Serviço de DNS em nuvem com proteção anti-DDoS</t>
  </si>
  <si>
    <t>DTI250</t>
  </si>
  <si>
    <t>Uma dos ataques cibernéticos mais frequentes é o ataque de negação de serviço contra os servidores de nome - DNS. Estes ataques geram requisições excessivas, além da capacidade de processamento, ocasionando a paralisação total dos serviços de TI. Para combater este tipo de ataque, a forma mais adequada é a utilização de um serviço de DNS em nuvem com proteção anti-DDoS</t>
  </si>
  <si>
    <t>Serviços de DNS em nuvem com proteção Anti DDoS</t>
  </si>
  <si>
    <t>E-mail enviado em 29/5/2025:
Informo que a contratação DTI250 - "Serviço de DNS em nuvem com proteção anti-DDoS" - está SUSPENSA no PCTI/PCA 2025, pois a equipe responsável pela contratação é reduzida, está atuando em contratações que garantem a continuidade de serviços essenciais, e como a contratação trata-se de uma melhoria, estamos suspendendo até que a equipe tenha condições de conduzi-la (Renato DTI/DI). Atenciosamente,
Taciana Charline Martendal</t>
  </si>
  <si>
    <t>Contratação de plataforma integrada de saúde e bem-estar</t>
  </si>
  <si>
    <t>DSQV017</t>
  </si>
  <si>
    <t>Divisão de Atenção à Saúde</t>
  </si>
  <si>
    <t>Planejamento Estratégico 2021-2026 do Tribunal de Justiça de Santa Catarina em que, dentre os objetivos estratégicos, item de aprendizado e crescimento tem-se: “3.1 Promover a saúde, a qualidade de vida, o desenvolvimento humano e a formação profissional para a melhoria contínua.”</t>
  </si>
  <si>
    <t>E-MAIL de 12/03/2025 "... Assim, relativamente a contratação DSQV017 (plataforma integrada de saúde e bem-estar), e com anuência da Diretora de Saúde e Qualidade de Vida, que nos lêem cópia, peço a gentileza de que seja retirada do PCA/PCTI 2025."</t>
  </si>
  <si>
    <t>Contratação de plataforma, no modelo Software as a Service (SaaS), de conteúdos educacionais para conscientização e treinamento em segurança da informação e proteção de dados pessoais.</t>
  </si>
  <si>
    <t>DTI247</t>
  </si>
  <si>
    <t>DTI/Assessoria Técnica/Gabinete</t>
  </si>
  <si>
    <t>A contratação de uma plataforma de treinamento em segurança da informação é essencial para garantir a integridade, confidencialidade e disponibilidade dos dados da instituição. Com o aumento constante de ameaças cibernéticas, é crucial que todos os usuários estejam bem-informados e treinados para identificar e evitar potenciais ataques. Além disso, um programa de treinamento eficaz pode ajudar a minimizar o risco de violações de dados e fortalecer a cultura de segurança da informação.
Resultados esperados: Identificar o grau de maturidade em segurança da informação dos usuários do PJSC; disponibilizar conteúdo atualizado e de fácil entendimento sobre segurança da informação e proteção de dados pessoais; Possibilitar a verificação do grau de conhecimento das pessoas, por meio de simulações e testes; Identificar, individualmente, a trilha de treinamento necessária; Propiciar um ambiente de pesquisa a informações acerca da segurança da informação e proteção de dados pessoais.</t>
  </si>
  <si>
    <t>Aproximadamente 11.200</t>
  </si>
  <si>
    <t>Justificativa (Righetto DTI): Solicitamos a suspensão da referida contratação no PCTI 2025 e sua transferência para o PCTI 2026, considerando que a DTI precisou priorizar outros projetos no presente exercício.
 (encaminhado por Taciana em 25/8/2025)</t>
  </si>
  <si>
    <t>Renovação de licenças do pacote Microsoft 365 (E-mail, Teams, etc)</t>
  </si>
  <si>
    <t>DTI227</t>
  </si>
  <si>
    <t>Continuidade do serviço</t>
  </si>
  <si>
    <t>0115726-46.2024.8.24.0710</t>
  </si>
  <si>
    <t>90033/2025</t>
  </si>
  <si>
    <t>12/2/2025 - Alteração/revisão dos requisitos e do escopo do projeto, com possível mudança de foco no atendimento à demanda.</t>
  </si>
  <si>
    <t>Solução Informatizada para Gestão de Riscos Corporativos e de Auditoria Interna</t>
  </si>
  <si>
    <t>DTI262</t>
  </si>
  <si>
    <t>As atividades executadas pelo Auditoria Interna, têm se tornado cada vez mais complexas, com a constante evolução das técnicas e boas práticas do setor, bem como pelo aperfeiçoamento técnico da equipe de auditores.
Além disso, um software de auditoria interna aumenta a eficiência ao automatizar tarefas repetitivas, melhora a precisão ao reduzir erros humanos, e promove a transparência e conformidade com regulamentos. Ele oferece acesso rápido a informações em tempo real, protege dados sensíveis com recursos avançados de segurança, gera relatórios personalizados e detalhados, e facilita a identificação e correção de problemas, promovendo uma cultura de melhoria contínua na organização.
Recomendação do Conselho Nacional de Justiça.</t>
  </si>
  <si>
    <t>* 100 Licenças de Uusário
*1 Serviços de Implantação incluindo
Integração, Configuração,
Parametrização e Customização
para atendimento aos requisitos
técnicos, conforme
especificação
1 Serviços de
* treinamento/capacitação, Mínimo
de 12 h/aula para
Administradores
e 4 h/aula para usuário comum,
conforme especificação.
* 500 Horas sob demanda - serviços
técnicos especializados</t>
  </si>
  <si>
    <t>suspenso</t>
  </si>
  <si>
    <t>Luiz Carlos Espíndola - solicitamos a alteração dos prazos em virtude da necessidade de elaboração e entrega de relatórios de prestação de contas e de atividades, todos previstos para o primeiro semestre. Além disso, outras demandas surgiram ao longo dos meses, impedindo a elaboração da documentação necessária para iniciar o processo de contratação
12/8/2025 - conforme conversa com o servidor da Auditoria Interna, Luiz, Carlos Espindola, será firmado um Acordo de Cooperação Técnica com a Controladoria-Geral do Distrito Federal, por meio do qual será disponibilizado ao PJSC o sistema desenvolvido por aquele órgão.</t>
  </si>
  <si>
    <t>Outsourcing de impressão colorida para a Secretaria do Tribunal de Justiça de Santa Catarina</t>
  </si>
  <si>
    <t>DTI259</t>
  </si>
  <si>
    <t>Alguns setores vinculados à Presidência, ao NCI, ao NIS e a CGJ ainda realizam a impressão de documentos coloridos. Hoje existem diversos modelos de impressoras coloridas cuja manutenção e aquisição de insumos tem-se mostrado dificultosa. Nesse sentido, em razão da baixa quantidade de equipamentos, vê-se a possibilidade de migrar a solução para o Outsourcing de Impressão em equipamento Policromático.</t>
  </si>
  <si>
    <t>0114539-03.2024.8.24.0710</t>
  </si>
  <si>
    <t>E-mail enviado em 18/7/2025:
Prezados(as),
Em relação ao PCA/PCTI 2025 favor alterar as datas da contratação DTI259 - Outsourcing de impressão colorida para a Secretaria do Tribunal de Justiça de Santa Catarina (SEI 0114539-03.2024.8.24.0710), conforme justificativa abaixo.
Novas datas:
Data de envio do TR à DGA: 29/08/2025
Data limite: 28/11/2025
Justificativa (Paulo DTI/DAGG): Solicita-se a prorrogação dos prazos, em virtude das tratativas com a ALESC que também está adquirindo o mesmo objeto com as mesmas características. Está sendo avaliada a possibilidade de compra conjunta, no caso, nós iremos participar da compra realizada pela ALESC.
Atenciosamente,
Taciana Charline Martendal</t>
  </si>
  <si>
    <t>06/01/2025; 14/11/2025;</t>
  </si>
  <si>
    <t>Contratação para ampliação da solução de visibilidade de rede</t>
  </si>
  <si>
    <t>DTI252</t>
  </si>
  <si>
    <t>DTI/Divisão de Redes de Comunicação</t>
  </si>
  <si>
    <t>Devido ao fim da vida útil dos equipamentos do datacenter e mudança das portas de 1/10 para 40/100/400GB, é necessário ajustes nos equipamentos de visibilidade de rede (Gigamon).</t>
  </si>
  <si>
    <t>4 equipamentos</t>
  </si>
  <si>
    <t>E-mail enviado em 11/3/2025:
Prezados(as),
Informo que a contratação DTI252 - "Contratação para ampliação da solução de visibilidade de rede" - foi CANCELADA no PCTI 2025, conforme justificativa do email abaixo.
Atenciosamente,
Taciana Charline Martendal</t>
  </si>
  <si>
    <t>Contratação de empresa especializada para atender atividades operacionais dos serviços de infraestrutura</t>
  </si>
  <si>
    <t>DTI057</t>
  </si>
  <si>
    <t>Aprimorar o monitoramento da infrestrutura de TI, em regime 24x7, proporcionando maior disponibilidade aos serviços e sistemas de TI providos pelo PJSC</t>
  </si>
  <si>
    <t>Serviços técnicos especializados para operação da infraestrtura de TI</t>
  </si>
  <si>
    <t>0013457-94.2022.8.24.0710</t>
  </si>
  <si>
    <t>Justificativa (Renato DITI/DTI): Está sendo realizada uma contratação de postos de trabalho para atender a diversas Divisões da DTI, incluindo a DITI. Assim, é prudente suspender a contratação DTI057 e avaliar os resultados da outra contratação.(email encaminhado por Taciana em 22/8/25)</t>
  </si>
  <si>
    <t>Serviços de hospendagem de equipamentos de infraestrutura de TIC em data center remoto</t>
  </si>
  <si>
    <t>DTI248</t>
  </si>
  <si>
    <t>Manter a continuidade da replicação das bases de dados e serviços em data center secundário, garantindo a segurança da informação e continuidade dos serviços na eventual ocorrência de falhas graves na sala cofre.</t>
  </si>
  <si>
    <t>Serviços de hospedagem de até 12 racks, 40 pacotes de 500w ref. Consumo exedente de energia pelo período de 60 meses</t>
  </si>
  <si>
    <t>Mariana Digiácomo</t>
  </si>
  <si>
    <t>0012212-43.2025.8.24.0710</t>
  </si>
  <si>
    <t>52/2025</t>
  </si>
  <si>
    <t>Senhor Diretor-Geral Administrativo,
Tratam os autos de procedimento administrativo destinado à contratação de  serviços continuados de hospedagem de racks com equipamentos de propriedade do CONTRATANTE em DATA CENTER (colocation) da CONTRATADA e eventual pagamento de excedente de consumo de energia elétrica, bem como eventual fornecimento e instalação de cabo de rede, conforme descrito no Anexo I do Termo de Referência e na proposta apresentada pela CONTRATADA.
A contratação tem previsão no plano anual de contratação de TI, identificada pelo número PCA/DTI 248 - Serviços de hospedagem de equipamentos de infraestrutura de TIC em data center remoto.
Considerando a aprovação do Termo de Referência (doc. 9816545) pela equipe de planejamento da contratação e com as devidas assinaturas, encaminha-se o processo para a Diretoria-Geral Administrativa para análise da oportunidade e conveniência de autorizar o início do procedimento licitatório.
Informo que se faz necessária a apreciação e anuência de Vossa Senhoria quanto ao Termo de Consolidação da Pesquisa de Preços – TCPP (doc. 9791046), tendo em vista que, para o item 2 – Excedente de consumo de energia elétrica –, a pesquisa foi concluída com apenas um orçamento válido. Ademais, o valor da proposta apresentada pelo CIASC para este item supera o montante apurado na referida pesquisa.
Ressalto que foram realizadas tratativas junto ao CIASC com vistas à negociação para redução do valor proposto, contudo, não houve êxito, conforme justificativas constantes no doc. 9803491.
Informo que a data inicialmente prevista para o envio deste Termo de Referência à Diretoria-Geral Administrativa (DGA) era 15/09/2025, conforme registrado na mensagem eletrônica nº 9805207. A primeira versão do documento foi encaminhada em 11/09/2025. No entanto, durante a análise preliminar, foi identificada a ausência da gestão de riscos específica para a contratação, o que motivou a devolução do processo à equipe de planejamento. A gestão de riscos foi devidamente elaborada e incorporada ao item VIII – Gerenciamento de Riscos da Contratação. Assim, o atraso na submissão do Termo de Referência justifica-se pela necessidade de atender integralmente às exigências normativas, garantindo a conformidade técnica e jurídica do processo.</t>
  </si>
  <si>
    <t>Serviço especializado de sustentação do Sistema Integrado de Planejamento e Gestão Fiscal do Estado de Santa Catarina - SIGEF, incluindo seus sistemas legados</t>
  </si>
  <si>
    <t>DOF001</t>
  </si>
  <si>
    <t>O orçamento estadual é uno e há necessidade de manter aparato tecnológico que possibilite a consolidação das informações orçamentárias, contábeis e financeiras do Estado, independente dos sistemas de orçamento, contabilidade e gestão fiscal utilizados pelos Poderes e órgãos.</t>
  </si>
  <si>
    <t>0114020-28.2024.8.24.0710</t>
  </si>
  <si>
    <t>49/2025</t>
  </si>
  <si>
    <t>Serviços de suporte e manutenção de solução computacional hiperconvergente Dell VXRAIL</t>
  </si>
  <si>
    <t>DTI249</t>
  </si>
  <si>
    <t>Manter o funcionamento adequado do ambiente computacional hiperconvergente Dell VxRail, garantindo a reposição de componentes defeituosos e atualização de versões dos softwares da solução. O ambiente é essencial na infraestrutura de TIC do PJSC, o qual é responsável pelo funcionamento de cerca de 80% das aplicações e serviços de TIC disponibilizado pelo PJSC para seus usuários</t>
  </si>
  <si>
    <t>Serviços de suporte e manutenção de 5 soluções computacionais hiperconvergente pelo período de 60 meses</t>
  </si>
  <si>
    <t>0093708-94.2025.8.24.0710</t>
  </si>
  <si>
    <t>Diretoria de Tecnologia da Informação</t>
  </si>
  <si>
    <t>Solução para manutenção dos scanners KODAK i3400 e Fujitsu ScanSnap A3 Simplex Color SV600</t>
  </si>
  <si>
    <t>DTI264</t>
  </si>
  <si>
    <t>Faz-se necessária a contratação de uma empresa especializada em tecnologia da informação para assegurar a continuidade dos serviços prestados pelos scanners KODAK i3400 e Fujitsu ScanSnap A3 Simplex Color SV600, que realizam a digitalização de documentos históricos, livros e processos administrativos/judiciais do acervo do Tribunal de Justiça de Santa Catarina.</t>
  </si>
  <si>
    <t>Serviços de manutenção para 13 scanners de grande porte KODAK i3400 e 5 scanners planetários Fujitsu.</t>
  </si>
  <si>
    <t>R$ 96.420,00 (valor anual)</t>
  </si>
  <si>
    <t>0013747-07.2025.8.24.0710</t>
  </si>
  <si>
    <t>Em 31/3, email enviado por Taciana: Suspender a contratação, pois o contrato 63/2020 será renovado excepcionalmente por mais 6 meses e no segundo semestre de 2025 será analisada a manutenção da respectiva contratação ou sua viabilidade via RC.</t>
  </si>
  <si>
    <t>Serviço continuado de certificação digital de pessoa física, magistrados e servidores</t>
  </si>
  <si>
    <t>DTI256</t>
  </si>
  <si>
    <t>Continuidade de serviço para permitir acessos a sistemas internos e externos, bem como a emissão e verificação de veracidade dos documentos emitidos pelo PJSC, dentre outros atos judiciais. A contratação justifica-se pela recusa da atual contratada em prorrogar a vigência do contrato n. 8/2023, que tem fim em 05/02/2024 (conforme o documento 7813787 do SEI 0047800-82.2023.8.24.0710).</t>
  </si>
  <si>
    <t>Em 10/01, Michelli Cherem encaminhou email explicando que não havia previsãp de novo certame com esse objeto. Que existem contratos com esse objeto em andamento, e que serão prorrogados</t>
  </si>
  <si>
    <t>Fornecimento de solução de software via internet com interface web para gestão e operacionalização de consignados em folha de pagamento, reserva de margem consignável e controle no poder do âmbito do PJSC.</t>
  </si>
  <si>
    <t>DTI224</t>
  </si>
  <si>
    <t>Possibilidade dos servidores pedirem empréstimo consignado e serem descontados em folha.</t>
  </si>
  <si>
    <t>282.000 linhas processáveis por ano.</t>
  </si>
  <si>
    <t>Aquisição de licenças do software Adobe Creative Cloud (que incluí diversos aplicativos entre eles o Adobe Stock)</t>
  </si>
  <si>
    <t>DTI263</t>
  </si>
  <si>
    <r>
      <rPr>
        <sz val="11"/>
        <color rgb="FF000000"/>
        <rFont val="Calibri"/>
      </rPr>
      <t>DTI e CGJ -</t>
    </r>
    <r>
      <rPr>
        <sz val="10"/>
        <color rgb="FF000000"/>
        <rFont val="Calibri"/>
      </rPr>
      <t xml:space="preserve"> Edição avançada em documentos PDF.
AJ - Essencial para o desenvolvimento dos conteúdos dos curso que são disponibilizados no ambiente virtual da AJ (Moodle) para os magistrados e servidores.
NCI - As licenças são amplamente utilizadas pelos designers e jornalistas vinculados ao Núcleo de Comunicação Institucional, cuja equipe receberá um acréscimo de 2 novos profissionais na nova contratação em tramitação na DMP, razão pela qual serão necessárias mais licenças
GMF</t>
    </r>
    <r>
      <rPr>
        <b/>
        <sz val="10"/>
        <color rgb="FF000000"/>
        <rFont val="Calibri"/>
      </rPr>
      <t xml:space="preserve"> -</t>
    </r>
    <r>
      <rPr>
        <sz val="10"/>
        <color rgb="FF000000"/>
        <rFont val="Calibri"/>
      </rPr>
      <t xml:space="preserve"> Essencial para o desenvolvimento dos conteúdos das projetos, capacitações institucionais e interinstitucionais, apresentações, sensibilizações e demandas realizadas no âmbito do GMF.</t>
    </r>
  </si>
  <si>
    <t>15 licenças (2 CGJ - 6 AJ - 2 NCI - 1 GMF - 4 DTI)</t>
  </si>
  <si>
    <t>CONTRATADA POR RC</t>
  </si>
  <si>
    <t>Suspender a respectiva contratação, pois está sendo analisada a possibilidade da contratação da demanda via RC. (Taciana 31/03/2025)</t>
  </si>
  <si>
    <t>Contratação de solução de segurança - Antivirus e Antispam</t>
  </si>
  <si>
    <t>DTI253</t>
  </si>
  <si>
    <t>Manter a segurança do PJSC</t>
  </si>
  <si>
    <t>15000 licenças de antivirus / antispam</t>
  </si>
  <si>
    <t>0009156-02.2025.8.24.0710</t>
  </si>
  <si>
    <t>90046/2025</t>
  </si>
  <si>
    <t>Resposta em 02/04/2025: Sibelly/DTI/DRC - Solicitação de alteração de data em virtude da demora no recebimento das propostas para a análise de valores.
Resposta em 19/5/2025:
Prezados(as),
Em relação ao PCA/PCTI 2025 favor alterar as datas da contratação DTI253 - Contratação de solução de segurança - Antivirus e Antispam (SEI 0009156-02.2025.8.24.0710), conforme justificativa abaixo.
Novas datas:
Data de envio do TR à DGA: 23/06/2025
Data limite da contratação: 29/08/2025
Justificativa (Sibelly DTI/DRC): Solicitação de alteração de data em virtude da inclusão de mais serviços a serem contratados, bem como a elaboração da proposta dos fornecedores necessitar também de maior análise e tempo para composição dos preços.
Resposta em 06/06/2025: manutenção de datas</t>
  </si>
  <si>
    <t>02/04/2025; 08/05/2025; 05/06/2025</t>
  </si>
  <si>
    <t>Contratação de serviços de manutenção e suporte de servidores e storages da marca HPE, utilizado pelo eproc</t>
  </si>
  <si>
    <t>DTI229</t>
  </si>
  <si>
    <t>Com o fim da garantia dos equipamentos, que dão suporte aos bancos de dados dos sistemas eproc e Sei, é fundamental a contratação de serviços de suporte e manutenção, para resolução de eventuais problemas rapidamente, evitando impactos na utilização destes sistemas</t>
  </si>
  <si>
    <t>Serviços de suporte de 10 servidores e 4 storages</t>
  </si>
  <si>
    <t>Jéssica</t>
  </si>
  <si>
    <t>0033696-51.2024.8.24.0710</t>
  </si>
  <si>
    <t>75/2024</t>
  </si>
  <si>
    <t>E-mail enviado em 29/7/2025:
Prezados(as),
Em relação ao PCA/PCTI 2025 favor alterar as datas da contratação DTI251 - Contratação de extensão de garantia Cisco (SEI 0009730-25.2025.8.24.0710), conforme justificativa abaixo.
Novas datas:
Data de envio do TR à DGA: 15/08/2025
Data limite: 14/11/2025
Justificativa: Conforme email da DRC/DTI abaixo.
Atenciosamente,
Taciana Charline Martendal</t>
  </si>
  <si>
    <t>Contratação de extensão de garantia Cisco</t>
  </si>
  <si>
    <t>DTI251</t>
  </si>
  <si>
    <t>Manter o funcionamento do parque tecnológico dos prédios administrativos do TJSC e Fórum da Capital</t>
  </si>
  <si>
    <t>150 Switches</t>
  </si>
  <si>
    <t>0009730-25.2025.8.24.0710</t>
  </si>
  <si>
    <t>90059/2025</t>
  </si>
  <si>
    <t>E-mail enviado em 31/7/2025:
Prezado Wanderley,
Em relação a contratação DTI251 - Contratação de extensão de garantia Cisco (0009730-25.2025.8.24.0710) favor manter as respectivas datas (Janine DTI/DRC).
Atenciosamente,
Taciana Charline Martendal</t>
  </si>
  <si>
    <t>Aquisição de acessórios ergonômicos - apoio de pé</t>
  </si>
  <si>
    <t>DSQV016</t>
  </si>
  <si>
    <t>Seção de Ergonomia</t>
  </si>
  <si>
    <t>Prevenir o surgimento de doenças osteomusculoarticulares e diminuir o absenteísmo (em cumprimento à Res. CNJ 207/2015 e à NR - 17)</t>
  </si>
  <si>
    <t>500 unidades</t>
  </si>
  <si>
    <t>Baixo</t>
  </si>
  <si>
    <t>0004924-44.2025.8.24.0710</t>
  </si>
  <si>
    <t>90029/2025</t>
  </si>
  <si>
    <t>01/04/2025 - 01/05/2025</t>
  </si>
  <si>
    <t>Aquisição de equipamentos Datacenter</t>
  </si>
  <si>
    <t>DTI231</t>
  </si>
  <si>
    <t>O planejamento dessa aquisição se faz necessária a fim de dar continuidade aos serviços e minimizar os riscos por indisponibilidade, já que os atuais equipamentos do Core já estão com END OF LIFE previstas para 2027 e que obrigatoriamente teremos que licitar novos equipamentos para o PJSC</t>
  </si>
  <si>
    <t>4 Equipamentos de REDE de alta performace</t>
  </si>
  <si>
    <t>0077807-23.2024.8.24.0710</t>
  </si>
  <si>
    <t>90063/2025</t>
  </si>
  <si>
    <t xml:space="preserve">E-mail enviado em 01/07/2025:
Prezados(as),
Em relação ao PCA/PCTI 2025 favor alterar as datas da contratação DTI231 - Aquisição de equipamentos Datacenter (SEI 0077807-23.2024.8.24.0710), conforme justificativa abaixo.
Nova data:
Data de envio do TR à DGA: 30/08/2025
Justificativa (Janine DTI/DRC): Solicita-se a prorrogação do prazo para envio do Termo de Referência ao DGA, pela complexidade da contratação levamos mais tempo na definição da solução e agora os fornecedores estão demorando no envio das propostas.
Atenciosamente,
Taciana Charline Martendal; Email em 03/12/2025: Nova data: 
Data limite: 19/12/2025. Justificativa: Solicita-se a prorrogação do prazo para finalização dos trâmites licitatórios. </t>
  </si>
  <si>
    <t>Registro de Preços permanente para a aquisição de leite UHT</t>
  </si>
  <si>
    <t>DIE 231</t>
  </si>
  <si>
    <t>Seção de Gestão de Contratos/DA</t>
  </si>
  <si>
    <t>Aquisição de leite Uht para fornecer bebida quente às pessoas que trabalham nas unidades</t>
  </si>
  <si>
    <t>0138117-92.2024.8.24.0710</t>
  </si>
  <si>
    <t>90011/2025</t>
  </si>
  <si>
    <t>Registro de Preço permanente de caixa de arquivo em papelão</t>
  </si>
  <si>
    <t>DGDM164</t>
  </si>
  <si>
    <t>Divisão de Arquivo</t>
  </si>
  <si>
    <t>Prover os meios adequados para a guarda de processos judiciais e da documentação administrativa das unidades do PJSC</t>
  </si>
  <si>
    <t>Cancelada, conforme email de 15.10.2025 ( o quantitativo atualmente em estoque na Divisão de Almoxarifado é suficiente para atender aos pedidos das comarcas pelos próximos meses).</t>
  </si>
  <si>
    <t>Aquisição de Scanner planetário tamanho A2 para digitalização de livros, processos e documentos antigos</t>
  </si>
  <si>
    <t>DGDM167</t>
  </si>
  <si>
    <t>Divisão de Memória e Biblioteca e Divisão de Arquivo</t>
  </si>
  <si>
    <t>Prover os meios adequados para a digitalização de livros de atas do Tribunal Pleno e de processos e documentos antigos</t>
  </si>
  <si>
    <t>Resposta por e-mail em 1/4/2025:
Em atenção à solicitação abaixo, informo que, após estudos para identificar a solução/modelo de equipamento mais apropriado para a digitalização de livros de atas, mapas e demais documentos de grandes formatos que fazem parte do acervo deste Poder, concluiu-se pela necessidade de outro equipamento cujo valor é significativamente mais elevado ao estimado.
De outro lado, foram aferidas outras alternativas, optando-se por digitalizar parte da referida documentação com os equipamentos existentes, ainda que de qualidade inferior. Esse trabalho está em execução, de sorte que recomendável analisar a viabilidade de incluir essa contratação no PCA do ano vindouro.
Por essa razão, solicito o cancelamento da demanda registrada no PCA de 2025 com o código identificador DGDM 167.</t>
  </si>
  <si>
    <t>Registro de preços permanente de papel A4</t>
  </si>
  <si>
    <t>DMP006</t>
  </si>
  <si>
    <t>Permitir a geração de documentos físicos</t>
  </si>
  <si>
    <t>30.000 resmas</t>
  </si>
  <si>
    <t>0079555-56.2025.8.24.0710</t>
  </si>
  <si>
    <t>90066/2025</t>
  </si>
  <si>
    <t>Contratação para ampliação do módulo de firewall pra F5</t>
  </si>
  <si>
    <t>DTI254</t>
  </si>
  <si>
    <t>Criar uma nova camada de proteção das aplicações do PJSC (eproc, portal, sei, etc )</t>
  </si>
  <si>
    <t>2 licenças</t>
  </si>
  <si>
    <t>2/9/2025 - André/DRC/DTI: Solicita-se o cancelamento em virtude da realização do aditivo ao contrato 34/2023.</t>
  </si>
  <si>
    <t>Modernização e ampliação da infraestrutura de servidores de rede e de armazenamento, que suportam o banco de dados do eproc</t>
  </si>
  <si>
    <t>DTI173</t>
  </si>
  <si>
    <t>Expansão, continuidade e suporte da infraestrutura do banco de dados do sistema eproc</t>
  </si>
  <si>
    <t>20 servidores de rede 4 storages</t>
  </si>
  <si>
    <t>0012879-34.2022.8.24.0710</t>
  </si>
  <si>
    <t xml:space="preserve">E-mail DTI em 28/11/2024: A equipe está reduzida e conduzindo outras contratações simultaneamente, sendo necessário priorizar as contratações mais urgentes, além de possuir muitas atividades operacionais. O PB está em fase final de elaboração, mas como o objeto é complexo a pesquisa de preços junto ao mercado é demorada.
E-mail DTI em 10/01/2025: A equipe que está no planejamento da contratação é reduzida, e além de estar com muitas atividades operacionais, precisou ser alocada para apoiar projeto de relevância para o PJSC, o que acabou prejudicando o desenvolvimento do Termo de Referência.
E-mailenviado em 27/5/2025:
Em relação ao PCA/PCTI 2025 favor alterar as datas da contratação DTI173 - Modernização e ampliação da infraestrutura de servidores de rede e de armazenamento, que suportam o banco de dados do eproc (SEI 0012879-34.2022.8.24.0710), conforme justificativa abaixo.
Novas datas:
Data de envio do TR à DGA: 31/07/2025
Data limite da contratação: 30/10/2025
Justificativa (Renato DTI/DI): A equipe está reduzida e conduzindo outras contratações simultaneamente, sendo necessário priorizar as contratações mais urgentes, além de possuir muitas atividades operacionais. O TR continua em fase final de elaboração, realizando ajustes finais nas especificações e pesquisa de preços.
Atenciosamente,
Taciana Charline Martendal
E-mail enviado em 31/7/2025:
Prezados(as),
Em relação ao PCA/PCTI 2025 favor alterar as datas da contratação DTI173 - Modernização e ampliação da infraestrutura de servidores de rede e de armazenamento, que suportam o banco de dados do eproc (SEI 0012879-34.2022.8.24.0710), conforme justificativa abaixo.
Novas datas:
Data de envio do TR à DGA: 30/09/2025
Data limite: 31/01/2026
Justificativa (Renato DTI/DI): A equipe está reduzida e conduzindo outras contratações simultaneamente, sendo necessário priorizar as contratações mais urgentes, além de possuir muitas atividades operacionais. O TR continua em fase final de elaboração, realizando ajustes finais nas especificações e pesquisa de preços.
Atenciosamente,
Taciana Charline Martendal E-mail enviado em 26/09/2025: (Renato DTI/DI): A equipe está reduzida e conduzindo outras contratações simultaneamente, sendo necessário priorizar as contratações mais urgentes, além de possuir muitas atividades operacionais. O TR continua em fase final de elaboração, realizando ajustes finais nas especificações e pesquisa de preços. Justificativa (Renato DTI/DI): A equipe está reduzida e conduzindo outras contratações simultaneamente, sendo necessário priorizar as contratações mais urgentes, além de possuir muitas atividades operacionais. O TR continua em fase final de elaboração, realizando ajustes finais nas especificações e pesquisa de preços.
Novas datas: 
Data de envio do TR à DGA: 15/12/2025
Data limite: 15/03/2026
Taciana Charline Martendal E-mail enviado em 31/10/2025: (Renato DTI/DI): Durante a pesquisa de preços no mercado, fomos informados que o software VMWare, que faz parte da solução, está sofrendo alterações em seu modelo comercial, e a versão que estava especificada no Termo de Referência não será mais comercializada. Diante desta situação, estamos ajustando a especificação técnica para a versão do software que atenderá às necessidades do PJSC. 
Novas datas: 
Data de envio do TR à DGA: 07/11/2025
Data limite: 13/02/2026
Taciana Charline Martendal E-mail enviado em 15/12/2025: (Renato DTI/DI): Durante a pesquisa de preços no mercado, fomos informados que o software VMWare, que faz parte da solução, está sofrendo alterações em seu modelo comercial, e a versão que estava especificada no Termo de Referência não será mais comercializada. Diante desta situação, estamos ajustando a especificação técnica para a versão do software que atenderá às necessidades do PJSC, o que está consumindo um tempo maior que o previsto. 
Novas datas: 
Data de envio do TR à DGA: 06/03/2026
Data limite: 06/06/2026
</t>
  </si>
  <si>
    <t>Solução para digitalização de documentos históricos para a Diretoria de Gestão Documental e Memória do TJSC</t>
  </si>
  <si>
    <t>DTI258</t>
  </si>
  <si>
    <t>Recentemente foi identificada a necessidade de digitalizar atas do Pleno do Tribunal de Justiça cujas dimensões dos documentos ensejam a necessidade de uma solução própria a este fim.</t>
  </si>
  <si>
    <t>e-mail 21.3: a unidade demandante (DGJ/DGDM) está reavaliando a demanda de serviços de digitalização de documentos históricos, havendo necessidade de aguardar para início dos Estudos Preliminares. * e-mail de 7/7/25: Justificativa: a unidade demandante (DGJ/DGDM) ainda está reavaliando a demanda de serviços de digitalização de documentos históricos, havendo necessidade de aguardar para início dos Estudos Preliminares. * e-mail 3.9.2025: Justifi cativa: Solicitamos a suspensão da referida contratação no PCTI 2025 e sua transferência para o PCTI 2026, considerandoque a DGDM precisou priorizar outros projetos no presente exercício.</t>
  </si>
  <si>
    <t>Diretoria de Infraestrutura</t>
  </si>
  <si>
    <t>Contratação de serviço de telemetria nos veículos da frota do PJSC.</t>
  </si>
  <si>
    <t>DIE 237</t>
  </si>
  <si>
    <t>Divisão de Transporte</t>
  </si>
  <si>
    <t>Em atendimento à recomendação do CNJ, no relatório de Inspeção n. 0057100-68.2023.8.24.0710, realizado em Julho de2024, para a implementação do recurso da telemetria a fim de obter uma gestão da frota mais dinâmica e com dados mais acertivos.</t>
  </si>
  <si>
    <t>Mensalidade p/ aproximadamente 199 véiculos com o dispositivo instalado.</t>
  </si>
  <si>
    <t>0097005-46.2024.8.24.0710</t>
  </si>
  <si>
    <t>90058/2025</t>
  </si>
  <si>
    <t>O atraso se deve a dois fatores principais: – Natureza inédita da contratação: Esta é a primeira vez que o PJSC contrata um serviço de telemetria veicular. Por se tratar de uma aquisição inédita, foi necessário um estudo aprofundado das soluções disponíveis no mercado para garantir a escolha mais adequada.
– Inclusão superveniente de integrante da Diretoria de Tecnologia da Informação (DTI): A posterior inclusão de um integrante da DTI na equipe de planejamento da contratação resultou na identificação e na necessidade de abordar novos pontos técnicos, que não haviam sido considerados inicialmente. (Sabrina 16/6)</t>
  </si>
  <si>
    <t>Aquisição de computadores portáteis - laptops/notebooks - para renovação do parque tecnológico do PJSC e atendimento de diversas áreas do TJSC</t>
  </si>
  <si>
    <t>DTI257</t>
  </si>
  <si>
    <t>Destina-se a atualização tecnológicas dos laptops/notebooks de magistrados e do corpo diretivo do PJSC em razão de inovações tecnológicas e maiores demandas de processamento, navegação, inteligência artificial - copilot, videoconferência, entre outras, bem como também para atendimento de diversas áreas do TJSC</t>
  </si>
  <si>
    <t xml:space="preserve">Luciano </t>
  </si>
  <si>
    <t>0024746-19.2025.8.24.0710</t>
  </si>
  <si>
    <t>E-mail enviado em 13/10/2025: Justificativa (Paulo DTI/DAGG):  O adiamento da licitação para aquisição de notebooks no Poder Judiciário de Santa Catarina (PJSC) justifica-se pela possibilidade de adesão a Ata de Registro de Preços (ARP). Tal medida visa otimizar recursos públicos, garantindo economia e eficiência administrativa. Diante disso, informa o adiamento da continuidade da contratação para dia 10 de novembro do corrente ano.</t>
  </si>
  <si>
    <t>Aquisição de scanners raio x Essencial
de bagagem para instação
em unidades ainda não
atendidas com o equipamento</t>
  </si>
  <si>
    <t>NIS/001</t>
  </si>
  <si>
    <t>Continuidade do processo de segurança das unidades do PJSC - Controle de acesso</t>
  </si>
  <si>
    <t>05 unidades</t>
  </si>
  <si>
    <t>01/04/20025</t>
  </si>
  <si>
    <r>
      <rPr>
        <b/>
        <sz val="12"/>
        <color rgb="FF242424"/>
        <rFont val="Aptos"/>
      </rPr>
      <t>– Inclusão superveniente de integrante da Diretoria de Tecnologia da Informação (DTI)</t>
    </r>
    <r>
      <rPr>
        <sz val="12"/>
        <color rgb="FF242424"/>
        <rFont val="Aptos"/>
      </rPr>
      <t xml:space="preserve">: A posterior inclusão de um integrante da DTI na equipe de planejamento da contratação resultou na identificação e na necessidade de abordar novos pontos técnicos, que não haviam sido considerados inicialmente. </t>
    </r>
    <r>
      <rPr>
        <b/>
        <sz val="12"/>
        <color rgb="FF242424"/>
        <rFont val="Aptos"/>
      </rPr>
      <t>Resposta em 16.10.2025:</t>
    </r>
    <r>
      <rPr>
        <sz val="12"/>
        <color rgb="FF242424"/>
        <rFont val="Aptos"/>
      </rPr>
      <t xml:space="preserve"> Informa-se que, em razão de outros processos essenciais em andamento no setor, bem como da previsão de aquisição no exercício de 2026, o processo de aquisição do equipamento, Processo NIS/001, permanecerá sobrestado até o próximo exercício.</t>
    </r>
  </si>
  <si>
    <t>05/06/2025; 06/08/2025; 10/10/2025</t>
  </si>
  <si>
    <t>Contratação de instituição especializada para o planejamento, organização e execução de concurso para provimento de serventias extrajudiciais vagas no Estado de Santa Catarina</t>
  </si>
  <si>
    <t>10014</t>
  </si>
  <si>
    <t>VP001</t>
  </si>
  <si>
    <t>Em cumprimento ao art. 2º, da Res. CNJ n. 81/2009 e do art. 2º, § 4º, da Res. TJ n. 1/2012, devem ser providas por concurso as serventias declaradas vagas após a publicação do Edital n. 15/2022, que rege o certame anterior, deflagrado em 17 de junho de 2022</t>
  </si>
  <si>
    <t>Considerando o quantitativo de inscritos para o certame anterior, estima-se que devam ser homologadas de 2.000 (duas mil) a 3.000 (três mil) inscrições para o próximo concurso</t>
  </si>
  <si>
    <t>Registro de preços permanente de etiquetas e coletores RFID</t>
  </si>
  <si>
    <t>228703; 301860</t>
  </si>
  <si>
    <t>DMP003</t>
  </si>
  <si>
    <t>Divisão de Patrimônio</t>
  </si>
  <si>
    <t>Aquisição de etiquetas e coletores para a realização do controle e inventário patrimonial no TJSC</t>
  </si>
  <si>
    <t>Etiquetas para superfície metálicas de identificação por radiofrequência (RFID UHF): 252.000; Coletora RFID CHAINWAY R6: 210</t>
  </si>
  <si>
    <t>Conforme email enviado em 09.09.2025 a annacbauer@tjsc.jus.br</t>
  </si>
  <si>
    <t>Registro de preços permanente de papel toalha e papel higiênico</t>
  </si>
  <si>
    <t>238338, 412112, 389042</t>
  </si>
  <si>
    <t>DMP004</t>
  </si>
  <si>
    <t>Disponibilizar materiais para higiene dos funcionários e público das Unidades Judiciárias</t>
  </si>
  <si>
    <t>3000 caixas de papel rolão 1500 fardos de papel h 30m 30000 pacotes de papel toalha</t>
  </si>
  <si>
    <t>Não respondeu aos e-mails enviados nos dias 10.10.2025, 17.10.2025 e 23.10.2025.</t>
  </si>
  <si>
    <t>Registro de preços permanente de móveis padronizados</t>
  </si>
  <si>
    <t>24562; 237129; 108227; 229148; 108227; 20591; 256767; 116700; 446437; 373609; 276717; 390178; 328749; 150328; 298513; 378279; 458808; 69191</t>
  </si>
  <si>
    <t>DMP001</t>
  </si>
  <si>
    <t>Substituições de mobiliários obsoletos, criação de novos cargos e atendimentos de novas varas e demais órgão criados por este TJSC.</t>
  </si>
  <si>
    <t>0011460-08.2024.8.24.0710</t>
  </si>
  <si>
    <t>90003/2025</t>
  </si>
  <si>
    <t>Serviços de atualização, manutenção e suporte do Sistema Pergamum relativo aos módulos de biblioteca, museu e arquivo.</t>
  </si>
  <si>
    <t>25992 e 26000</t>
  </si>
  <si>
    <t>DTI260</t>
  </si>
  <si>
    <t>Possibilitar a atualização, manutenção e suporte do sistema Pergamum relativo aos módulos biblioteca, museu e arquivo, tanto no ambiente de homologação como no de produção.</t>
  </si>
  <si>
    <t>1 serviço mensal de Atualização e manutenção/suporte do Sistema Pergamum – ambiente de produção
1 serviço mensal de Atualização e manutenção/suporte do Sistema Pergamum – ambiente de homologação</t>
  </si>
  <si>
    <t>0039076-21.2025.8.24.0710</t>
  </si>
  <si>
    <t>32/2025</t>
  </si>
  <si>
    <t>Contratação de solução informatizada para Gerenciamento Administrativo Integrado – ERP, incluindo licenciamento, serviços técnicos de parametrização, implantação e migração de informações dos sistemas legados, integração com sistemas internos e externos utilizados pelo PJSC, customização, suporte e treinamento, utilizando o modelo licenciamento + IaaS (Infrastructure as a Service)</t>
  </si>
  <si>
    <t>26000, 3840, 25992</t>
  </si>
  <si>
    <t>DTI226</t>
  </si>
  <si>
    <t>Aquisição necessária para a continuidade do Sistema integrado de gestão empresarial do PJSC</t>
  </si>
  <si>
    <t>1 . Infraestrutura = 10 anos 4. Suporte = 10 anos 5. Treinamento e capacitação = 3000 horas 7. Customização = 6000 pontos de função</t>
  </si>
  <si>
    <t>Valor Global para mensalidade: 24.000.000,00 Estimativa para Treinamento e customização: 5.400.000,00</t>
  </si>
  <si>
    <t>0097631-65.2024.8.24.0710</t>
  </si>
  <si>
    <t>007/2025</t>
  </si>
  <si>
    <t>Frainer - Os valores a serem praticados nesse contrato de inexigibilidade ainda estão em tratativas com a DGA e o fornecedor (encaminhado por Taciana em 13/01/2025</t>
  </si>
  <si>
    <t>IBM Control Desk on Cloud - Subscrição de licenças e Suporte técnico, manutenção corretiva e consultoria para melhoria dos processos de gestão de serviços de TI</t>
  </si>
  <si>
    <t>DTI209</t>
  </si>
  <si>
    <t>Atualização da versão e manutenção da oferta do Portal de Serviços e Central de Atendimento de chamados do PJSC. Manutenção do serviço de sustentação do Portal de Serviços e Central de Atendimento de chamados do PJSC, com possibilidade de consultoria técnica para aprimorar os processos pelos quais os serviços são prestados.</t>
  </si>
  <si>
    <r>
      <t>200 licenças nomeadas</t>
    </r>
    <r>
      <rPr>
        <b/>
        <sz val="11"/>
        <rFont val="Calibri"/>
        <family val="2"/>
      </rPr>
      <t xml:space="preserve">
470</t>
    </r>
    <r>
      <rPr>
        <sz val="11"/>
        <rFont val="Calibri"/>
        <family val="2"/>
      </rPr>
      <t xml:space="preserve"> licenças concorrentes
Suporte: 40 horas / mês
1.800 horas / ano</t>
    </r>
  </si>
  <si>
    <t>0068034-51.2024.8.24.0710</t>
  </si>
  <si>
    <t>90049/2025</t>
  </si>
  <si>
    <t>E-mail enviado em 27/6/2025:
Prezados(as),
Em relação ao PCA/PCTI 2025 favor alterar as datas da contratação DTI209 - IBM Control Desk on Cloud - Subscrição de licenças e Suporte técnico, manutenção corretiva e consultoria para melhoria dos processos de gestão de serviços de TI (SEI 0068034-51.2024.8.24.0710), conforme justificativa abaixo.
Nova data:
Data de envio do TR à DGA: 18/07/2025
Justificativa (Débora DTI/DAGG): Solicita-se a prorrogação do prazo para envio do Termo de Referência ao DGA, em razão de atrasos no recebimento dos orçamentos necessários. Também foi necessário reiterar os pedidos aos fornecedores, o que impactou o cronograma inicialmente previsto.
Atenciosamente,
Taciana Charline Martendal</t>
  </si>
  <si>
    <t>Registro de Preços permanente para a aquisição de insumos de limpeza (álcool Gel/líquido)</t>
  </si>
  <si>
    <t>269943;269943;269941;376222; 413343; 607816;604684</t>
  </si>
  <si>
    <t>DIE233</t>
  </si>
  <si>
    <t>Aquisição de insumos de limpeza (alcool) para higienização de mãos e de ambientes para público interno e externo</t>
  </si>
  <si>
    <t>Alcool em gel (frasco em válvula pump): 3500; Alcool em gel (sache): 4600; Álcool líquido: 16.000;</t>
  </si>
  <si>
    <t>0014730-06.2025.8.24.0710</t>
  </si>
  <si>
    <t>90021/2025</t>
  </si>
  <si>
    <t>Registro de Preços permanente para a aquisição de equipamentos e insumos de copa e limpeza</t>
  </si>
  <si>
    <t>272743, 326636, 218821, 478514, 34177, 473582, 441196, 254418, 257407, 393298, 330346, 600381, 600953, 404651, 231948</t>
  </si>
  <si>
    <t>DIE232</t>
  </si>
  <si>
    <t>As aquisições dos equipamentos e insumos de copa e limpeza para propiciar aos magistrados, servidores, colaboradores e público externo um ambiente limpo, higienizado, além de propiciar o bem estar a todos que frequentam as Comarcas e unidades do Tribunal de Justiça.</t>
  </si>
  <si>
    <t>Bebedouro elétrico: 250; Refrigerador compacto (frigobar): 100; Cafeteira: 25; refrigerador: 20; fogão elétrico: 35; forno microondas: 25; enceradeira: 15; máquina de lavar roupas: 25; lavadora de alta pressão: 25; aspirador de pó e água: 40; carro funcional: 40; dispenser para papel toalha: 300; dispenser para papel higiênico: 300; dispenser para sabonete/alcool: 600; copo plástico descartável: 2000 cx</t>
  </si>
  <si>
    <t>0005547-11.2025.8.24.0710</t>
  </si>
  <si>
    <t>90018/2025</t>
  </si>
  <si>
    <t>E-mail respondido pela DIE/DA em 7/3: Prezado Wanderley,
Informo que essa data está mantida.</t>
  </si>
  <si>
    <t>Fornecimento contínuo de poltronas para o salão do júri</t>
  </si>
  <si>
    <t>296891</t>
  </si>
  <si>
    <t>DMP002</t>
  </si>
  <si>
    <t>Aquisição de poltronas para o Salão do Júri (Campos Novos, Presidente Getúlio, Sombrio, São José do Cedro)</t>
  </si>
  <si>
    <t>0066642-42.2025.8.24.0710</t>
  </si>
  <si>
    <t>90003/2026</t>
  </si>
  <si>
    <t>e-mail de 1/9/2025: Considerando o recesso, pode ser alterada a data limite da contratação para 01/02/2026.</t>
  </si>
  <si>
    <t>Registro de Preços permanente para aquisição e instalação de catracas para o PJSC, controlador biométrico facial e licenças de software de controle de acesso</t>
  </si>
  <si>
    <t>301814, 458339, 416543, 3840</t>
  </si>
  <si>
    <t>DGDM161</t>
  </si>
  <si>
    <t>Oportunizar o incremento da segurança e o monitoramento mais efetivo de pessoal no acesso às edificações do PJSC</t>
  </si>
  <si>
    <t>10 catracas; 20 controladores biométrico facial; 10 licenças de software de controle de acesso</t>
  </si>
  <si>
    <t>0086899-88.2025.8.24.0710</t>
  </si>
  <si>
    <t xml:space="preserve">atraso do início da vigência da Ata de Registro de Preços Permanente n. 2025/5 </t>
  </si>
  <si>
    <t>Registro de preços permanente de materiais de limpeza</t>
  </si>
  <si>
    <t>310507, 424175, 307880, 137057, 151014, 398561, 253727, 150224, 229357, 253730</t>
  </si>
  <si>
    <t>DMP005</t>
  </si>
  <si>
    <t>Divisão de Almoxarifado / Divisão Administrativa DIE</t>
  </si>
  <si>
    <t>Permitir a realização das atividades de limpeza das edificações do PJSC</t>
  </si>
  <si>
    <t>agua sanitária 3.500 caixas, desinfetante 30.000 litros, deterg multiuso 4.000 bombonas, pano p/ limpeza 13.000 unidades, vassoura de nylon 2.400 unidades, saco de lixo 50L 1.800 centos, saco de lixo 15L, 4.000 centos, saco de lixo 100L 3.000 centos, pastilha adesiva sanit 15.000 caixas, sabonete líquido 12.000 refis</t>
  </si>
  <si>
    <t>0083455-47.2025.8.24.0710</t>
  </si>
  <si>
    <t>90002/2026</t>
  </si>
  <si>
    <t>Resposta em 13.10.2025: Considerando que estavam em andamento as consultas para prorrogação das Atas vigentes relativas ao pregão anterior deste objeto, houve a necessidade de aguardarmos sua conclusão para termos conhecimento dos itens que seriam prorrogados, o que impactou diretamente nas datas anteriormente informadas.</t>
  </si>
  <si>
    <t>Aquisição de peças e insumos para manutenção preventiva, corretiva e atualização tecnológica em equipamentos fora do prazo de garantia do parque tecnológico do Poder Judiciário de Santa Catarina.</t>
  </si>
  <si>
    <t>330047, 235356, 398361, 367307, 414511,
451822, 449693, 451817 e 487697</t>
  </si>
  <si>
    <t>DTI232</t>
  </si>
  <si>
    <t>Manter em operação equipamentos do parque tecnológico do PJSC fora do prazo de garantia e que necessitem manutenção corretiva, preventiva ou atualização tecnológica. E melhoria na solução de videoconferência para as salas ativas e passivas, visto ser uma atualização tecnológica necessária para a plena utilização das funcionalidades, especialmente após a adoção do Teams para atividades internas do PJSC.</t>
  </si>
  <si>
    <t>Ragnar / DSGA Suspender a contratação - Justifica-se a medida em razão da prorrogação de algumas Atas de Registro de Preços do ano passado e de aquisições (p. ex. mini desktops que vêm acompanhados de webcams e fones de ouvido) que dispensaram a necessidade de peças previstas na DTI232. Demanda será reanalisada no segundo semestre.
E-mail enviado às 16:38 de 24/4/2025:
Prezados(as),
Informo que a contratação DTI232 - "Aquisição de peças e insumos para manutenção preventiva, corretiva e atualização tecnológica em equipamentos fora do prazo de garantia do parque tecnológico do Poder Judiciário de Santa Catarina" - foi CANCELADA no PCTI 2025, conforme justificativa abaixo:
Ragnar/DSGA - Cancelamento 2025 e sobrestamento para 2026 - "Considerando a renovação de parte das Atas de Registros de Preços do último procedimento licitatório e em razão da renovação do parque de dispositivos de impressão com a aquisição de equipamentos com 7 anos de garantia, da implantação da rede wi-fi que reduziu o consumo de cabos de rede, da adesão a ARP da Justiça Federal do Paraná para aquisição de computadores que agregou fones de ouvido e webcams no item aderido, pela implantação do projeto para captação de áudio e vídeo nas salas de audiência com instalação kit de gravação e consequente recolhimento de webcams e outros dispositivos e com a realização de Requisições de Compra para aquisição direta de periféricos e peças oriundas de itens desertos ou não renovados na última aquisição de peças e insumos, entende-se adequada a transferência da contratação para o segundo semestre de 2026, conforme previsão estabelecida no PCTI 2026."
Atenciosamente,
Taciana Charline Martendal</t>
  </si>
  <si>
    <t>Registro de preços permanente de suprimentos de informática</t>
  </si>
  <si>
    <t>350797, 379124, 275795, 311744, 312022, 236158, 368517, 427219, 427221, 427220, 427218, 426542, 433927, 355718, 390895, 392039, 380365, 320113, 315804, 310845, 344501, 135143, 360093, 95036, 257136, 399166, 417279, 399147, 415478, 431169, 384043, 334998, 391904</t>
  </si>
  <si>
    <t>DMP007</t>
  </si>
  <si>
    <t>2.500 unidades</t>
  </si>
  <si>
    <t>Contratação de equipamentos de audiovisual</t>
  </si>
  <si>
    <t>3778 Serviço</t>
  </si>
  <si>
    <t>DTI255</t>
  </si>
  <si>
    <t>Atender as necessidades dos Salões de Júri e Fóruns. Equipamentos indicados pela DEA nos projetos, como caixa de som, amplificadores, Mesa de som, Microfones, etc.</t>
  </si>
  <si>
    <t>Diversos equipamentos (ATA)</t>
  </si>
  <si>
    <t>0007096-56.2025.8.24.0710</t>
  </si>
  <si>
    <t>90050/2025</t>
  </si>
  <si>
    <t>Karine Dutra - Tendo em vista a necessidade de prorrogação do prazo referente à contratação de equipamentos de audiovisual para envio do PB à DMP, esclarece-se que:
1. Os estudos preliminares objetivam identificar a melhor solução para suprir a necessidade de 28 equipamentos de áudio e vídeo que irão compor a estrutura tecnológica do Tribunal Pleno, das 10 Salas de Sessão, de 3 salas de reunião, além do Salão Nobre da Presidência e do Salão do Ático;
2. Devido à complexidade e ao grande número de salas e equipamentos envolvidos, o processo do planejamento dos estudos preliminares precisou passar por ajustes e por revisão das especificações técnicas;
3. Soma-se a isso o fato de que o mercado de consumo desses equipamentos é segmentado em empresas que só fornecem aparelhos de áudio e empresas que se especializam apenas em produtos de vídeo, o que dificulta a busca por fornecedores capacitados em atender às demandas ínsitas neste projeto; e
4. Por fim, registra-se, a equipe de contratação ainda está aguardando o envio dos orçamentos pelos fornecedores. Já foram feitos contatos diversos telefônicos, bem como solicitações por e-mail. Diante do exposto, solicita-se a prorrogação dos prazos.
E-mail enviado em 30/4/2025:
Prezados(as),
Em relação ao PCA/PCTI 2025 favor alterar as datas da contratação DTI255 - Contratação de equipamentos de audiovisual (SEI 0007096-56.2025.8.24.0710), conforme justificativa abaixo.
Novas datas:
Data de envio do TR à DGA: 11/07/2025
Data limite da contratação: 10/10/2025
Justificativa (Manoel DTI/DRC): Dificuldade em conseguir orçamentos para a precificação.
Atenciosamente,
Taciana Charline Martendal</t>
  </si>
  <si>
    <t>Registro de Preços permanente para a aquisição de água mineral</t>
  </si>
  <si>
    <t>445485; 445484; 445479</t>
  </si>
  <si>
    <t>DIE 235</t>
  </si>
  <si>
    <t>Aquisição de água mineral para fornecer às pessoas que trabalham nas unidades e público externo</t>
  </si>
  <si>
    <t>bombona: 134.703; garrafa de água sem gas:865.262; garrafa de agua com gás:263769</t>
  </si>
  <si>
    <t>0041395-93.2024.8.24.0710/0036273-65.2025.8.24.0710</t>
  </si>
  <si>
    <t>90120/2024</t>
  </si>
  <si>
    <t>Aquisição de dispositivo touch screen portátil diversos (tablets)</t>
  </si>
  <si>
    <t>451870 / 603131 / 606464</t>
  </si>
  <si>
    <t>DTI234</t>
  </si>
  <si>
    <t>O PJSC tem buscado alternativas à impressão de peças para leitura por parte dos membros do Júri, que tem levado a considerável desperdício de papeis e outros insumos de impressão, na contramão das políticas de sustentabililidade do Judiciário. Nesse sentido, ao longo de 2024 a DTI estará promovendo piloto com a utilização de Tablets para a leitura de peças do processo por parte dos membros do júri. Da mesma forma, estima-se a utilização de tables para leitura de quesitos pelas Psicólogas dentro das salas de depoimento especial. E os tablets facilitariam também o trabalho dos servidores do TJSC.</t>
  </si>
  <si>
    <t>0028551-14.2024.8.24.0710</t>
  </si>
  <si>
    <t>E-mail enviado às 14:56 de 24/4: Ragnar/DSGA - Cancelamento 2025 e sobrestamento para 2026 - "Em razão da falta de definição acerca da estadualização do uso da tecnologia Touchscreen para acesso aos autos e nas salas de depoimento especial e considerando a priorização de outras contratações com impacto operacional nas unidades de primeiro grau, optou-se pelo sobrestamento do procedimento de aquisição (0028551-14.2024.8.24.0710), transferindo a contratação para o segundo semestre de 2026, conforme previsão estabelecida no PCTI 2026."</t>
  </si>
  <si>
    <t>Aquisição de monitores grandes (widescreen flat ou curvo)</t>
  </si>
  <si>
    <t>453204 e 482914</t>
  </si>
  <si>
    <t>DTI233</t>
  </si>
  <si>
    <t>Instalação em algumas unidades operacionais para avaliar a retirada do segundo monitor e deixar apenas um de maior porte, que permita a subdivisão de telas.</t>
  </si>
  <si>
    <t>0004875-03.2025.8.24.0710</t>
  </si>
  <si>
    <t>Registro de Preços permanente para a aquisição de insumos de copa (café e açúcar)</t>
  </si>
  <si>
    <t>463587; 463996</t>
  </si>
  <si>
    <t>DIE234</t>
  </si>
  <si>
    <t>Aquisição de café em pó e açúcar para fornecimento de bebida quente às pessoas que trabalham nas unidades e ao público externo</t>
  </si>
  <si>
    <t>Café em pó: 31600kg; Açucar: 23400kg</t>
  </si>
  <si>
    <t>0042731-98.2025.8.24.0710</t>
  </si>
  <si>
    <t>90039/2025</t>
  </si>
  <si>
    <t>Aquisição de imóvel para a construção do novo Fórum da Comarca de Orleans</t>
  </si>
  <si>
    <t>DMP010</t>
  </si>
  <si>
    <t>Comarca de Orleans</t>
  </si>
  <si>
    <t>A readequação das instalações do fórum da comarca de Orleans foi prevista na posição 45ª do ranking técnico no Plano de Obras 202-2023. Definidos os critérios da área para início da elaboração do projeto, , a fim de atender o programa de necessidades com área total construída de aproximadamente 2.220,28m², para um fórum de 2 varas e 30% dos servidores em trabalho à distância, restou aprovada a conveniência e a oportunidade da aquisição de terreno com vistas à construção do futuro Fórum da Comarca de Orleans. Ressalta-se que foi realizado chamamento público destinado à prospecção de imóveis para compra, finalizado o procedimento, convém iniciar a o procedimento para a aquisição do imóvel (autos 0035730-33.2023.8.24.0710).</t>
  </si>
  <si>
    <t>0010521-91-2025.8.24.0710</t>
  </si>
  <si>
    <t>20/2025</t>
  </si>
  <si>
    <t>Submeto os autos à análise para autorização do início do procedimento visando à aquisição de terrenos na comarca de Orleans, conforme o Termo de Referência 9311902.</t>
  </si>
  <si>
    <t>Contratação de plataforma para concentração dos canais de atendimento do PJSC em uma única plataforma - OmniChannel.</t>
  </si>
  <si>
    <t>DTI265</t>
  </si>
  <si>
    <t>Poder Judiciário de Santa Catarina possui diversos canais de atendimento ao público externo e um dos apontamentos da correição promovida pelo Conselho Nacional de Justiça no ano de 2022, conforme Processo Administrativo n. 0028535-31.2022.8.24.0710.</t>
  </si>
  <si>
    <t>1 ferramenta / plataforma com integração aos sistemas utilizados pelo PJSC como Teams, e-mail, portal de serviços, balcão virtual e telefone.</t>
  </si>
  <si>
    <t>0015925-26.2025.8.24.0710</t>
  </si>
  <si>
    <t>Justificativa (Paulo DTI/DAGG):  Considerando reuniões efetuadas com fornecedores da ferramenta Omnichannel e apontamentos necessários para atender as peculiaridades da solução do PJSC, é imperiosa a dilação do prazo por mais 30 dias. (Taciana 29/8/2025) Data de envio do TR à DGA: 14/10/2025
Taciana Charline Martendal, email enviado em 03/10/2025. Justificativa (Paulo DTI/DAGG):  Em virtude da necessidade de aprovação prévia do Diretor da DMP quanto aos preços de referência para a ferramenta Omni Channel, considerando o oligopólio existente entre os fornecedores dessa solução, solicitamos o adiamento do envio do TR à DGA para o dia 14 de outubro de 2025, a fim de garantir conformidade e transparência no processo. 
Taciana Charline Martendal, email enviado em 24/11/2025. Justificativa (Paulo DTI/DAGG):  Necessita prazo maior para efetivação da contratação, uma vez que está em negociação avançada a ampliação do contrato vigente com a Microsoft , com a inclusão da solução omnichannel (Dynamics 365 Customer Service + Power Virtual Agents) diretamente no escopo atual, sem necessidade de nova licitação. Essa inclusão representaria economia para o PJSC, seja pelo lado administrativo de não necessitar prosseguir com a contratação, seja pelos valores possivelmente reduzidos, o que está em análise no momento. Sendo assim, solicita-se adiamento para 27 de março de 2026.</t>
  </si>
  <si>
    <t>Núcleo de inteligência e Segurança Institucional</t>
  </si>
  <si>
    <t>Aquisição de 23 (vinte e três) inscrições para a participação dos agentes de segurança institucional do Núcleo de Inteligência e Segurança no Curso Especialista em Proteção Pessoal, conforme processo administrativo n. 0023319-84.2025.8.24.0710.</t>
  </si>
  <si>
    <t>AJU 22/2025</t>
  </si>
  <si>
    <t>Seção de Custeio e Contratos / Divisão Administrativa</t>
  </si>
  <si>
    <t>Necessidade pública de desenvolvimento e aprimoramento, bem como para responder à crescente exigência de qualificação.</t>
  </si>
  <si>
    <t>0023858-50.2025.8.24.0710</t>
  </si>
  <si>
    <t>30/2025</t>
  </si>
  <si>
    <t>Instalação de sistema de automação para fechamento automático das prumadas de água potável das torres 1 e 2 da sede do TJSC</t>
  </si>
  <si>
    <t>200.3.32.7</t>
  </si>
  <si>
    <t>Evitar prejuízos com desperdício de água e/ou danos às instalações prediais e mobiliários, bem como de equipamentos de informática, nos casos de vazamentos de água durante ou fora do horário de expediente.</t>
  </si>
  <si>
    <t>1 (um) sistema</t>
  </si>
  <si>
    <t>Nesse contexto, submeto a justificativa à Diretoria de Material e Patrimônio, indicando as novas datas conforme segue:</t>
  </si>
  <si>
    <t>Contratação de empresa especializada para execução das obras de reforma parcial do fórum da comarca de Joaçaba, com foco nas adequações de acessibilidade</t>
  </si>
  <si>
    <t>057.1.0.2</t>
  </si>
  <si>
    <t>Por se tratar de edificação antiga, o fórum não atende as normas de acessibilidade (NBR9050/2020), razão pela qual emitida pela 2ª Vara Cível daquela Comarca sentença judicial, relativa à Ação Civil Pública n. 0300519-20.2015.8.24.0037/SC (doc. 7529545 - SE n. 0042572-29.2023.8.24.0710).</t>
  </si>
  <si>
    <t>reforma de 1 (uma) edificação</t>
  </si>
  <si>
    <t>30/052025</t>
  </si>
  <si>
    <t>Data de início da elaboração do PB: 08/05/2025</t>
  </si>
  <si>
    <t>Academia Judicial</t>
  </si>
  <si>
    <t>Aquisição de 14 (quatorze) inscrições na Conferência Gartner Data &amp; Analytics Summit 2025, sendo 7 (sete) pagas e 7 (sete) cortesias, conforme processo administrativo n. 0020693-92.2025.8.24.0710 para participação de magistrados e servidores.</t>
  </si>
  <si>
    <t>AJU 20/2025</t>
  </si>
  <si>
    <t>Qualificar o quadro de colaboradores e desenvolver as competências para o exercício das atividades de gestão na Administração Pública é cada vez mais necessário. Nesse cenário, com vistas ao melhor interesse da Administração, a contratação pretendida visa ao atendimento dessa necessidade pública de desenvolvimento e aprimoramento, bem como para responder à crescente exigência de qualificação.</t>
  </si>
  <si>
    <t>14 inscrições (7 pagas e 7 cortesias)</t>
  </si>
  <si>
    <t>0022286-59.2025.8.24.0710</t>
  </si>
  <si>
    <t>14/2025</t>
  </si>
  <si>
    <t>Data de envio do PB ao DGA: 02/06/2025</t>
  </si>
  <si>
    <t>Diretoria de Gestão Documental e Memória</t>
  </si>
  <si>
    <t>Contratação de serviços de desmontagem e montagem de estantes e transporte de aproximadamente 200.000 caixas de processos judiciais findos arquivados e armazenados no atual galpão locado para o novo imóvel que se pretende locar para a mesma finalidade.</t>
  </si>
  <si>
    <t>DGDM169</t>
  </si>
  <si>
    <t>Há necessidade de contratar a prestação de serviços de mudança, incluindo a desmontagem e montagem das estantes no novo galpão, bem como o transporte e armazenamento eficiente de aproximadamente 200.000 caixas de arquivo, mantendo a ordem e a organização nas respectivas prateleiras.
Cabe esclarecer que a última contratação de mudança ocorrida para atender a Divisão de Arquivo não utilizou as mesmas regras, porquanto o PJSC, à época, tinha contrato de mudança firmado com uma empresa, a qual fez o transporte das caixas para a Divisão de Arquivo e, em relação às estantes, foram adquiridas com o serviço de montagem incluído pelo fornecedor. Para atender a atual necessidade, é crucial contratar uma empresa única que se responsabilize pelas providências delineadas acima.</t>
  </si>
  <si>
    <t>4.600 estantes e transporte e armazenamento de aproximadamente 200.000 caixas de arquivo.</t>
  </si>
  <si>
    <t>0042798-63.2025.8.24.0710</t>
  </si>
  <si>
    <t>90060/2025</t>
  </si>
  <si>
    <t>Data limite para a contratação: 02/07/2025</t>
  </si>
  <si>
    <t>13/6/2025 - estão mantidas as datas destacadas no PCA (Flávia)</t>
  </si>
  <si>
    <t>Contratação dos serviços de manutenção do sistema de climatização instalado no fórum da comarca de Navegantes.</t>
  </si>
  <si>
    <t>200.3.62.72</t>
  </si>
  <si>
    <t>Sistemas de climatização são empregados com objetivo de garantir o conforto térmico dos usuários, compondo um dos pré-requisitos para proporcionar ambientes de trabalho adequados. Equipamentos em geral requerem manutenção com o objetivo de prolongar a vida útil e permitir o funcionamento adequado. Diante do exposto, e com fim de atender ao que determinam as normativas vigentes, especialmente a Portaria n. 3523/1998 no Ministério da Saúde, bem como resoluções da Agência Nacional de Vigilância Sanitária, além de atender a exigências técnicas da Lei n. 13.589/2018 e demais entidades de classe legalmente habilitadas, como o CREA/SC, mostra-se imprescindível a contratação de serviços de manutenção preventiva e corretiva no sistema de climatização.</t>
  </si>
  <si>
    <t>1 (um) serviço</t>
  </si>
  <si>
    <t>Diretoria de Material e Patrimônio</t>
  </si>
  <si>
    <t>Aquisição de terreno na comarca de Ipumirim</t>
  </si>
  <si>
    <t>DMP011</t>
  </si>
  <si>
    <t>Comarca de Ipumirim</t>
  </si>
  <si>
    <t>Atualmente, a unidade judiciária da Comarca de Ipumirim encontra-se instalada em edificação cedida (onerosamente) pela Prefeitura, de aproximadamente 775m², não apresentando as condições ideais à prestação jurisdicional. Após a regular tramitação, e fruto de detalhados estudos, restou definido, para o novo Fórum da Comarca de Ipumirim, o programa de necessidades reduzido, em molde compacto, com aproximadamente 1.000m² de área construída, que constou do Plano de Obras do Poder Judiciário de Santa Catarina e no Plano Plurianual - PPA 2020/2023, bem como permanece no PPA 2024/2027, em vigência (SEI n. 0031101-50.2022.8.24.0710). Após a análise das soluções disponíveis para ampliação do fórum, decidiu-se pela realização de chamamento público destinado à prospecção de imóveis para compra por parte do PJSC e, finalizado o procedimento, pela alienação do imóvel.</t>
  </si>
  <si>
    <t>0097294-76.2024.8.24.0710</t>
  </si>
  <si>
    <t>36/2025</t>
  </si>
  <si>
    <t>Aquisição de Materiais e Equipamentos de Busca e Resgate em Inundações e Enxurradas que compõem os Kits Básicos e Avançado de Emergência</t>
  </si>
  <si>
    <t>DIE239</t>
  </si>
  <si>
    <t>ACBM - Assessoria do Corpo de Bombeiros Militar</t>
  </si>
  <si>
    <t>Em razão das recorrentes enchentes, enxurradas, alagamentos e similares, como as que devastaram Rio do Sul em novembro de 2023, o Rio Grande do Sul entre abril e maio de 2024, e a região litorânea de Santa Catarina em janeiro de 2025, e visando atender a pedido do presidente deste Tribunal de Justiça, o presente processo visa a dar continuidade especificamente à aquisição dos Kits Básicos e Avançado, projeto iniciado ao final de 2024 com a aquisição de um Kit Básico (Bote inflável e acessórios) para Rio do Sul, o qual pretende estruturar minimamente as comarcas para os eventos adversos citados provendo equipamentos de primeira resposta.</t>
  </si>
  <si>
    <t>0022784-58.2025.8.24.0710</t>
  </si>
  <si>
    <t>90047/2025</t>
  </si>
  <si>
    <t>O respectivo atraso se dá em razão da necessidade de correção do TR enviado, bem como soma-se o fato de que foi realizada consulta a outros órgãos sobre o interesse em participar da compra compartilhada. (coronel Fabiano 17/6/2025)</t>
  </si>
  <si>
    <t>Locação de galpão para guarda dos processos judiciais findos recolhidos das comarcas pela Divisão de Arquivo, vinculada à Diretoria de Gestão Documental e Memória.</t>
  </si>
  <si>
    <t>DMP12</t>
  </si>
  <si>
    <t>Divisão de Licitação e Compras Diretas</t>
  </si>
  <si>
    <t>A Divisão e Arquivo, vinculada à Diretoria de Gestão Documental e Memória, possui um galpão locado da empresa Varuna Empreendimentos Imobiliários Ltda., onde estão alocadas aproximadamente duzentas mil caixas de processos físicos findos arquivados (Contrato n. 19/2013). A citada empresa optou por vender o imóvel em questão e notificou esta Corte para o exercício do direito de preferência na compra. O Tribunal e Justiça dispensou a preferência e diante da iminência da necessidade de desocupação realizou chamamento público para buscar por imóveis capazes de atender a necessidade pública (docs. 8715748 e 8716121). Ao final do chamamento, identificou-se imóvel apto a atender aos requisitos estipulados (doc. 9147746), sobrevindo decisão do Excelentíssimo Senhor Desembargador Presidente do Tribunal de Justiça (doc. 9165098) pela conveniência e oportunidade da locação. Oportuno informar, ainda, que em janeiro deste ano foi assinado o Aditivo n. 019/2013.023 (doc. 9028823), prorrogando-se o atual contrato de locação com a empresa Varuna Empreendimentos Imobiliários Ltda até 19/02/2026. Importante ressaltar, também, que para garantir a transferência das caixas de processos para o novo galpão locado em tempo hábil a permitir a vistoria e os procedimentos administrativos necessários à efetiva devolução do imóvel, é preciso que a nova contratação tenha início com antecedência mínima que viabilize a execução de todo o procedimento necessário.</t>
  </si>
  <si>
    <t>60 meses</t>
  </si>
  <si>
    <t>0029939-15.2025.8.24.0710</t>
  </si>
  <si>
    <t>55/2025</t>
  </si>
  <si>
    <t>Divisão Administrativa</t>
  </si>
  <si>
    <t>Aquisição de 4 (quatro) veículos SUV blindados para utilização pelas equipes do NIS nas atividades de escolta e segurança de maior risco.Aquisição de 1 (um) veículo SUV para utilização pela Casa Militar no recolhimento de material bélico.</t>
  </si>
  <si>
    <t>DIE240  e DIE 246</t>
  </si>
  <si>
    <t>Divisão de Segurança Institucional do NIS/TJSC; Casa Militar do TJSC.</t>
  </si>
  <si>
    <t>Item 1:O Núcleo de Inteligência e Segurança Institucional do TJSC, regulamentado pela Resolução GP n. 11/2022, é o responsável pelo desenvolvimento das atividades de inteligência e segurança institucional no âmbito do PJSC, competindo-lhe, dentre outros, o planejamento e execução da atividade profissional de proteção de magistrados e servidores em situação de risco decorrente do exercício profissional. Para isso, além de pessoal devidamente qualificado, é necessário que se disponha de estrutura material adequada, o que inclui, por óbvio, veículos com características superiores no que tange à confiabilidade e segurança e que possam ser empregados em todos os tipos de terreno, haja vista que muitas vezes as atividades de segurança podem se dar em locais com condições adversas.Mister destacar, ainda, que o NIS desenvolve atividades de alto risco, como escoltas de magistrados em situação de ameaça, inspeções no sistema prisional e escolta de autoridades de outros Estados ou Países que, pela função que exercem, demandam um aparato de segurança que garanta proteção em todos os níveis. Tais situações, pelo nível de risco que apresentam, reclamam a utilização de veículos blindados, a fim de resguardar a integridade das autoridades submetidas à atuação do NIS.
Por esses motivos, o NIS já adquiriu, em momentos anteriores, veículos SUV blindados, sendo que, num primeiro momento, em 2019, foram adquiridas duas viaturas com essas características; posteriormente, em 2024, foram adquiridas outras duas. Ocorre, porém, que os dois veículos adquiridos em 2019 já estão com a blindagem vencida, tornando-os inseguros quanto à sua proteção balística. Além disso, pelo tempo de uso dos veículos, não se mostra conveniente renovar sua blindagem, uma vez que representaria alto investimento em veículos que provavelmente não serão utilizados por muito tempo. A título de informação, registra-se que em um dos veículos já foram investidos R$46.050,92 em manutenções, enquanto no outro o valor chega a R$ 56.593,31. Observa-se, assim, o alto custo em manutenções que os automóveis têm apresentado.Por sua vez, quanto aos dois veículos blindados adquiridos em 2024, cumpre informar que somente um está em operando, uma vez que o outro envolveu-se em sinistro que acarretou sua perda total.Assim, dos quatro automóveis com blindagem que o NIS possui, somente um está em perfeitas condições de uso, fato que denota a premente necessidade de renovação da mencionada frota, a fim de propiciar a estruturação material adequada ao setor de modo a permitir o pleno desenvolvimento das atividades de segurança.
Convém anotar, ainda, que embora sejam 3 (três) os veículos blindados que demandem substituição, conforme relatado acima, o pedido em questão refere-se a quatro unidades pois, além da substituição pretendida em relação aos automóveis que não estão em condições adequadas de uso, o elevado número de demandas do setor, que está numa crescente considerável, indica a necessidade de um veículo a mais, a fim de que se possa atender adequadamente todos os pedidos reportados ao setor mantendo-se o padrão de segurança necessário às atividades dessa natureza. Deste modo, indicou-se o total de 4 (quatro) veículos SUV blindados para aquisição para possibilitar ao NIS a continuidade na realização dos serviços do setor em cumprimento ao que determinam as doutrinas para que se promova adequadamente a segurança institucional das autoridades sob seus cuidados.Item 2:
Atualmente a Casa Militar dispõe de um veículo trailblazer de placas OKD9616 para realizar as atividades pertinentes ao serviço de recolhimento e transporte de armas, munições e outros materiais bélicos. Veículo este, que, quando na plenitude de suas funções, atende todas as expectativas táticas, operacionais e de segurança que a missão exige, devido a sua característica de carroceria, pneus e altura, específicas de um misto utilitário SUV. Ocorre, porém, que referido veículo está impossibilitado de rodar e encontra-se em processo de baixa devido ao alto custo financeiro para os reparos necessários.
O serviço de escolta (segurança e acompanhamento) que era realizado com o SUV mencionado está sendo atendido por um veículo de características sedan, veículo baixo que dependendo da via se torna lento e perigoso, do ponto de vista estratégico e operacional.
Diante disso, a fim de garantir a continuidade nas atividades com a segurança necessária para sua execução, faz-se necessária a aquisição de um novo veículo com características similares ao que era anteriormente utilizado e que agora está em processo de baixa.</t>
  </si>
  <si>
    <t>Item 1: 4 (quatro) unidades;
Item 2: 1 (uma) unidade.</t>
  </si>
  <si>
    <t>Item 1: R$ 2.000.000,00 (dois milhões de reais - aproximadamente R$500.000,00 cada unidade);
Item 2: R$ 450.000,00 (quatrocentos e cinquenta mil reais).</t>
  </si>
  <si>
    <t>0055969-87.2025.8.24.0710</t>
  </si>
  <si>
    <t>90064/2025</t>
  </si>
  <si>
    <t>A alteração justifica-se pelo fato de o termo referir-se à aquisição de veículos destinados ao uso das
equipes do Núcleo de Inteligência e Segurança (NIS) em atividades de escolta e segurança de maior
risco, bem como para atendimento às demandas da Casa Militar.
Ressaltamos que a reunião de alinhamento sobre as especificações técnicas dos veículos ocorreu
apenas em 03/06/2025, o que inviabilizou a finalização do documento e seu envio dentro do prazo
anteriormente estabelecido.</t>
  </si>
  <si>
    <t>Contratação de empresa especializada na prestação de serviços continuados de transporte rodoviário de bens - local e intermunicipal para o Poder Judiciário de Santa Catarina.</t>
  </si>
  <si>
    <t>DIE241</t>
  </si>
  <si>
    <t>A contratação de serviços de transporte rodoviário de bens é imprescindível para atender às necessidades logísticas do Poder Judiciário de Santa Catarina (PJSC), em razão de mudanças de endereço das suas unidades. Tais mudanças se dão em virtude da nova sede, reformas ou ampliações das unidades, bem como da necessidade de movimentação de bens em geral. Além disso, o transporte é necessário para a mudança intermunicipal de magistrados, decorrente da sua movimentação na carreira.</t>
  </si>
  <si>
    <t>5000Km</t>
  </si>
  <si>
    <t>0024658-78.2025.8.24.0710</t>
  </si>
  <si>
    <t>90054/2025</t>
  </si>
  <si>
    <t>– Inclusão superveniente de integrante da Diretoria de Tecnologia da Informação (DTI): A posterior inclusão de um integrante da DTI na equipe de planejamento da contratação resultou na identificação e na necessidade de abordar novos pontos técnicos, que não haviam sido considerados inicialmente.
E-mail enviado em 5/8/2025:
Informo que tramita o SEI n. 0024658-78.2025.8.24.0710 que trata da Contratação de empresa especializada na prestação de serviços continuados de transporte rodoviário de bens - local e intermunicipal para o Poder Judiciário de Santa Catarina.
Assim, ficam mantidas as datas informadas no PCA 2025 referente a este item. Atenciosamente,
Juliana Nava Cittadin
Chefe da Seção de Serviços de Transporte</t>
  </si>
  <si>
    <t>NCI</t>
  </si>
  <si>
    <t>Diretoria da Tecnologia da Informção</t>
  </si>
  <si>
    <t>Contratação e implementação de uma TV Corporativa em âmbito estadual visa atender à necessidade de comunicação eficiente e integrada entre o Judiciário, servidores e cidadãos.</t>
  </si>
  <si>
    <t>NCI001</t>
  </si>
  <si>
    <t>Gabinete da Presidência - Núcleo de Comunicação Institucional.</t>
  </si>
  <si>
    <t>no âmbito das atividades de comunicação institucional, identificou-se a necessidade de adotar uma tecnologia de TV Corporativa para modernizar e aprimorar os processos de comunicação interna. Essa iniciativa permitirá a transmissão de informações institucionais em tempo real, assegurando que os conteúdos sejam disponibilizados de maneira padronizada, acessível e visualmente atraente. Diante disso, torna-se essencial a criação de uma comissão multidisciplinar responsável pela realização de estudos preliminares para a aquisição da tecnologia necessária à implementação da TV Corporativa nas unidades judiciárias do Estado de Santa Catarina. Essa solução estratégica visa estabelecer uma comunicação centralizada, dinâmica e inclusiva, contribuindo para o fortalecimento da identidade institucional do Judiciário catarinense.</t>
  </si>
  <si>
    <t>112 TVs</t>
  </si>
  <si>
    <t>0041976-74.2025.8.24.0710</t>
  </si>
  <si>
    <t>14.11.2025</t>
  </si>
  <si>
    <t>não se plica</t>
  </si>
  <si>
    <t>0043207-39.2025.8.24.0710</t>
  </si>
  <si>
    <t>90037/2025</t>
  </si>
  <si>
    <t>Contratação de empresa especializada para a prestação de serviços de confecção e instalação de persianas do tipo Rolô e Romana, sob medida, incluindo o fornecimento de todos os materiais e acessórios necessários, com garantia e assistência técnica on site pelo período de 12 (doze) meses.</t>
  </si>
  <si>
    <t>DIE 238</t>
  </si>
  <si>
    <t>Seção de Gestão de Contratos</t>
  </si>
  <si>
    <t>A contratação de persianas tipo rolô e romana pelo Tribunal de Justiça de Santa Catarina (PJSC) justifica-se pela necessidade de aprimoramento das condições de conforto e funcionalidade em determinadas áreas do Tribunal. Historicamente, o PJSC utilizou majoritariamente persianas verticais. No entanto, a Administração reconheceu que este modelo não atende plenamente às demandas atuais de todos os ambientes. Um projeto piloto implementando persianas rolô demonstrou excelente aceitação por parte dos usuários e revelou que este modelo oferece melhor desempenho em locais específicos, seja por questões de luminosidade, estética ou praticidade. A demanda gerada a partir da experiência positiva com o projeto piloto evidencia a necessidade pública de modernização e adequação dos espaços do Tribunal. A substituição ou instalação de persianas rolô em locais estratégicos visa otimizar as condições de trabalho e atendimento, contribuindo para um ambiente mais adequado e eficiente para servidores, magistrados e cidadãos.</t>
  </si>
  <si>
    <t>12.000m²</t>
  </si>
  <si>
    <t>0047921-42.2025.8.24.0710</t>
  </si>
  <si>
    <t>90053/2025</t>
  </si>
  <si>
    <t>Divisão de Arquivo e Divisão de Memória e Biblioteca</t>
  </si>
  <si>
    <t>Contratação de serviços de assessoramento técnico especializado, suporte remoto e manutenções evolutivas, além de atualizações, referentes ao sistema Pergamum, junto a Universidade Católica do Paraná – PUC. Destaca-se que a referida Universidade é a única detentora e distribuidora do sistema mencionado e possui conhecimento especializado para consultoria, suporte e atualização.</t>
  </si>
  <si>
    <t>O sistema Pergamum possui um módulo destinado à biblioteca, o qual é utilizado pela Divisão de Memória e Biblioteca Desembargador Marcílio Medeiros há bastante tempo. A propósito, esse módulo já foi contratado pelo PJSC por intermédio do Contrato Administrativo n. 72/2020. Além disso, com o encerramento do contrato com a empresa Softplan para uso do sistema SAJ Arq, a Divisão de Arquivo da Diretoria de Gestão Documental e Memória, em 2021 precisou buscar alternativa para gerenciamento do seu acervo de processos arquivados. Em decorrência disso, passou a utilizar o módulo arquivo do aludido sistema.
Desde então o PJSC vem contratando o suporte/manutenção do sistema Pergamum para os módulos em referência.
Vale lembrar que, conforme consta no Processo n. 0020494-46.2020.8.24.0710, restou evidenciada a vantajosidade do uso do sistema Pergamum para o arquivo do judiciário, seja pela economicidade, seja por se tratar de um software do qual o Poder Judiciário já possuía licenças contratadas.
Após ouvidas as áreas de negócios, entendeu-se que a continuidade da utilização do referido sistema permanece vantajosa, pois além de gerenciar os serviços de cadastramento, inventário, pesquisa e empréstimo de obras bibliográficas, realiza essas atividades em relação aos acervos documentais do Arquivo Central, auxiliando diretamente a execução de atividades-fim do Poder Judiciário catarinense.
Assim, com o intuito de manter a qualidade no atendimento desses dois setores (biblioteca e arquivo), é necessário que o sistema se mantenha operante e atualizado, visto que suas atividades são dinâmicas e que, por ser uma ferramenta web, precisa acompanhar as inovações do mundo digital.</t>
  </si>
  <si>
    <t>12 meses</t>
  </si>
  <si>
    <t>Aquisição de fluido refrigerante, em cilindros, para reposição em equipamentos de climatização do sistema VRV instalado na Torre I do TJSC.</t>
  </si>
  <si>
    <t>613141; 270164; e 617201</t>
  </si>
  <si>
    <t>200.3.32.11</t>
  </si>
  <si>
    <t>A aquisição se faz necessária para garantir a reposição de fluido refrigerante em equipamentos de climatização instalados na Torre I do TJSC, que encontram-se inoperantes em razão da perda de fluido. Trata-se de necessidade essencial para o restabelecimento das condições adequadas de conforto térmico nas dependências do Tribunal.</t>
  </si>
  <si>
    <t>2; 4 e 3</t>
  </si>
  <si>
    <t>0045425-40.2025.8.24.0710</t>
  </si>
  <si>
    <t>Contratação de empresa especializada na prestação de serviços para fornecimento de refeições (coffee break, coquetel, almoço e jantar), incluídas as bebidas, para eventos institucionais promovidos pelo Tribunal de Justiça.</t>
  </si>
  <si>
    <t>DIE 242</t>
  </si>
  <si>
    <t>Seção de Serviços Gerais</t>
  </si>
  <si>
    <t>A contratação de serviços de refeição (coffee break, coquetel, almoço e jantar) é essencial para o Poder Judiciário de Santa Catarina, pois fornece o suporte necessário para o bom funcionamento de seus eventos institucionais (reuniões, seminários, congressos, etc.). Essa necessidade se justifica pela exigência de pausas para refeição em eventos de longa duração, que contribuem para revigorar os participantes, facilitar o acompanhamento e estimular a criatividade. Além disso, a oferta de refeições promove um ambiente descontraído, favorecendo a interação, o networking e o fortalecimento de relacionamentos, elementos importantes para a projeção da imagem institucional do Tribunal de Justiça.</t>
  </si>
  <si>
    <t>Manter relações institucionais positivas</t>
  </si>
  <si>
    <t>2.000 Refeição (almoço /jantar), 1.500 Coquetel e 4.000 Coffee break</t>
  </si>
  <si>
    <t>0036070-06.2025.8.24.0710</t>
  </si>
  <si>
    <t>90055/2025</t>
  </si>
  <si>
    <t>Contratação emergencial serviços de hospedagem e alimentação adequados aos cursos/eventos que realiza na região da Grande Florianópolis, especialmente para os docentes e autoridades externos que participam das iniciativas de ensino sem retribuição financeira ou que recebem honorários nos padrões definidos na Resolução GP n. 8/2023.</t>
  </si>
  <si>
    <t>É de interesse da política institucional da Academia Judicial oferecer, eventualmente, os serviços de hospedagem e alimentação adequados aos cursos/eventos que realiza na região da Grande Florianópolis, especialmente para os docentes e autoridades externos que participam das iniciativas de ensino sem retribuição financeira ou que recebem honorários nos padrões definidos na Resolução GP n. 8/2023. A demanda era atendida pelo Contrato n. 42/2023, que vence no dia 6 de julho de 2025 e não será renovado por desinteresse da empresa contratada e também da única licitante remanescente.</t>
  </si>
  <si>
    <t>Hospedagem em Hotel Cinco Estrelas – Single: 150 unidades
Hospedagem em Hotel Quatro Estrelas – Single: 150 unidades
Hospedagem em Hotel Três Estrelas – Single: 50 unidades
Alimentação/almoço em ambiente hoteleiro: 300 unidades
Alimentação/almoço: 100 unidades
Alimentação/jantar em ambiente hoteleiro: 300 unidades
Alimentação/jantar: 100 unidades</t>
  </si>
  <si>
    <t>02/072025</t>
  </si>
  <si>
    <t>0050532-65.2025.8.24.0710</t>
  </si>
  <si>
    <t>35/2025</t>
  </si>
  <si>
    <t>A demanda era atendida pelo Contrato n. 42/2023, que vence no dia 6 de julho de 2025 e não será renovado por desinteresse da empresa contratada e também da única licitante remanescente.</t>
  </si>
  <si>
    <t>Locação de 3 (três) veículos sedans blindados para utilização na Vara Estadual Colegiada - VEC.</t>
  </si>
  <si>
    <t>DIE240</t>
  </si>
  <si>
    <t>Desta forma, inicialmente serão empregados magistrados na VEC, aos quais objetiva-se prestar uma segurança que permita a realização de suas atividades com tranquilidade e segurança. Para tanto, serão empregados agentes policiais para a segurança e escolta aproximada de Suas Excelências, os quais deverão, conforme já indicado pela Corregedoria-Geral da Justiça, que está à frente do projeto, utilizar veículos blindados para atendimento a esses magistrados.Assim, justifica-se o pedido na necessidade de estruturação material adequada da nova Vara Estadual Colegiada.</t>
  </si>
  <si>
    <t>3 (três) unidades;</t>
  </si>
  <si>
    <t>R$ 540.000,00 (quinhentos e quarenta mil reais) por ano, equivalente à locação de 3 veículos blindados a R$15.000,00 (quinze mil reais) cada um por mês;</t>
  </si>
  <si>
    <t>0050452-04.2025.8.24.0710</t>
  </si>
  <si>
    <t>CONTRATADA PARCIALMENTE</t>
  </si>
  <si>
    <t>90061/2025</t>
  </si>
  <si>
    <t>A não inserção no PCA se deve ao fato de ser demanda superveniente ao período de indicações de projetos para o PCA 2025, uma vez que se trata de projeto recentemente aprovado pela Presidência desta Corte.</t>
  </si>
  <si>
    <t>DMP013</t>
  </si>
  <si>
    <t>Renovações e substituições de mobiliários obsoletos, criação de novos cargos e atendimentos de novas varas e demais órgãos criados por este TJSC. Devido ao incremento da demanda por itens específicos, o quantitativo licitado anteriormente não é capaz de atender à necessidade do PJSC.</t>
  </si>
  <si>
    <t>17500 móveis</t>
  </si>
  <si>
    <t>0051097-29.2025.8.24.0710</t>
  </si>
  <si>
    <t>90044/2025</t>
  </si>
  <si>
    <t>A contratação visa a atender especialmente a demanda por itens de mobiliário, em decorrência do projeto prioritário de substituição de móveis obsoletos, conforme determinação do SEI 0050920-65.2025.8.24.0710.</t>
  </si>
  <si>
    <t>Contratação de serviços continuados de engenharia e arquitetura, relacionados à elaboração de projetos destinados a obras de reforma, ampliação ou construção de novas edificações para o PJSC, no regime de empreitada por preço unitário, em consonância com a Resolução n. 114/2010 do Conselho Nacional de Justiça, com as especificações técnicas descritas neste projeto básico e seus anexos.</t>
  </si>
  <si>
    <t>200.3.64.15</t>
  </si>
  <si>
    <t>projetos são indispensáveis à execução de reformas, ampliações e construções de imóveis para o PJSC, cujas obras estão previstas no Plano de Obras.</t>
  </si>
  <si>
    <t>R$ 2.500.000,00 (dois milhões de reais)/ano</t>
  </si>
  <si>
    <t>0111208-13.2024.8.24.0710</t>
  </si>
  <si>
    <t>90008/2025</t>
  </si>
  <si>
    <t>Contratação prevista no PCA de 2024.</t>
  </si>
  <si>
    <t>15/3/2024: E-mail enviado, sem resposta da UR
9/4: E-mail enviado, sem resposta da UR
9/5: E-mail enviado,sem resposta da UR
24/6: E-mail enviado, sem resposta da UR
8/8: E-mail enviado, sem resposta da UR</t>
  </si>
  <si>
    <t>Contratação de empresa especializada na prestação de serviços continuados de locação de veículos para atendimento aos servidores do Poder Judiciário de Santa Catarina (PJSC), a partir da cidade de Chapecó, para execução no regime de empreitada por preço unitário.</t>
  </si>
  <si>
    <t>DIE243</t>
  </si>
  <si>
    <t>A necessidade da contratação decorre da crescente demanda por deslocamentos a partir do aeroporto de Chapecó, ponto estratégico de acesso à região oeste do Estado, especialmente em virtude da instalação de novas unidades judiciais, da intensificação das atividades jurisdicionais e da convocação de magistrados para a realização de audiências de conciliação, inclusive durante o estágio probatório. Até então, a demanda vinha sendo suprida por meio de requisições de compras, o que se revelou insuficiente diante do aumento do volume de solicitações e da necessidade de garantir maior previsibilidade, padronização e continuidade na prestação do serviço. A formalização de contrato específico visa, ainda, assegurar economicidade, melhor gestão administrativa e a adequada execução dos serviços, de forma a atender plenamente às necessidades institucionais do PJSC na região.</t>
  </si>
  <si>
    <t>500 diárias</t>
  </si>
  <si>
    <t>0062991-02.2025.8.24.0710</t>
  </si>
  <si>
    <t>90067/2025</t>
  </si>
  <si>
    <t>Justifica-se pelo surgimento de demandas supervenientes e imprevisíveis, não identificadas no momento do planejamento inicial. Até então, a contratação vinha sendo realizada por meio de requisições de compras. Contudo, a instalação de novas varas e a convocação de magistrados para atuação em audiências de conciliação, especialmente durante o estágio probatório, geraram a necessidade de uma solução contratual mais estruturada e contínua, compatível com o aumento da demanda e com a natureza dos serviços a serem prestados.</t>
  </si>
  <si>
    <t>Contratação de empresa especializada para execução das obras de reforma parcial do fórum da comarca de Imaruí.</t>
  </si>
  <si>
    <t>044.1.2.1</t>
  </si>
  <si>
    <t>A necessidade pública está relacionada à garantia de infraestrutura adequada para a prestação dos serviços jurisdicionais. A prestação jurisdicional ocorre em prédios que demandam estrutura física bastante específica, com vistas à prestação dos serviços típicos da atividade forense. Em relação à comarca de Imaruí, o prédio do fórum se encontra classificado na 43ª posição do ranking que subsidiou a elaboração do Plano de Obras Todavia, em razão da ordem de classificação das edificações, estima-se que o início dos projetos ocorra tão somente no último ano do PPA (2027). Dessa forma, muito embora a comarca tenha sido contemplada no Plano de Obras e PPA vindouro, a previsão é de que obras de maior vulto sejam iniciadas em prazo não inferior a 5 ou 6 anos. A manutenção do imóvel, quando possível, ocorre através de intervenções por meio de contratos de manutenção vigente. Todavia, considerando a necessidade de intervenções de maior vulto na cobertura, no médio prazo, fora sugerida a unificação de todas as demandas da comarca (mencionadas no doc. 7681574 do SEI n. 0032198-85.2022.8.24.0710), sendo a obra autorizada pela Administração, nos termos da Decisão 7692522.</t>
  </si>
  <si>
    <t>Mariana Digiácomo Brito</t>
  </si>
  <si>
    <t>0066798-30.2025.8.24.0710</t>
  </si>
  <si>
    <t xml:space="preserve">Diretoria de Engenharia e Arquitetura </t>
  </si>
  <si>
    <t>Contratação dos serviços de manutenção do sistema de climatização instalado na torre II do TJSC.</t>
  </si>
  <si>
    <t>200.3.62.73</t>
  </si>
  <si>
    <t>Encerramento do contrato 008/2021. Sistemas de climatização são empregados com objetivo de garantir o conforto térmico dos usuários, compondo um dos pré-requisitos para proporcionar ambientes de trabalho adequados. Equipamentos em geral requerem manutenção com o objetivo de prolongar a vida útil e permitir o funcionamento adequado. Diante do exposto, e com fim de atender ao que determinam as normativas vigentes, especialmente a Portaria n. 3523/1998 no Ministério da Saúde, bem como resoluções da Agência Nacional de Vigilância Sanitária, além de atender a exigências técnicas da Lei n. 13.589/2018 e demais entidades de classe legalmente habilitadas, como o CREA/SC, mostra-se imprescindível a contratação de serviços de manutenção preventiva e corretiva no sistema de climatização.</t>
  </si>
  <si>
    <t>R$ 180.000,00 para os serviços (EPG) e R$ 1.200.000,00 para as peças sob demanda (EPU);</t>
  </si>
  <si>
    <t>30/03/026</t>
  </si>
  <si>
    <t>0074670-96.2025.8.24.0710</t>
  </si>
  <si>
    <t>90011/2026</t>
  </si>
  <si>
    <t>material em elaboração (SEI n. 0074670-96.2025.8.24.0710) que ainda se encontra na DMTJ, em razão de outras demandas também em andamento. e-mail 5.11.25 -  Havia a expectativa de já estar em andamento a obra de substituição do sistema de ar condicionado em questão, fato que não deve ocorrer no ano de 2026, mas posteriormente.</t>
  </si>
  <si>
    <t>Locação de imóvel para abrigar o Fórum de São Carlos</t>
  </si>
  <si>
    <t>DMP012</t>
  </si>
  <si>
    <t>Comarca de São Carlos</t>
  </si>
  <si>
    <t>O prédio atual, com cerca de 400 m², é um dos menores destinados a Fóruns pelo Tribunal de Justiça do Estado de Santa Catarina, sendo manifestamente insuficiente para atender à demanda crescente de jurisdicionados, servidores e demais usuários.as instalações estão sobrecarregadas, prejudicando a organização e eficiência dos setores. Há também acúmulo de materiais e equipamentos em locais inadequados, como o Centro de Processamento de Dados e o depósito do piso térreo, gerando limitações operacionais e comprometendo a segurança e funcionalidade do ambiente. A recepção do Fórum é pequena e incapaz de comportar o fluxo diário de pessoas, agravada pela instalação de portal detector de metais, resultando na espera de atendimento fora do prédio em condições climáticas adversas. Considerando esses fatos, foi autorizada pelo Exmo. Des. Presidente a realização de Chamamento Público para prospecção de imóveis a serem locados e após sua finalização foi autorizada a respectiva locação.</t>
  </si>
  <si>
    <t>R$ 480.000,00 (quatrocentos e oitenta mil reais)</t>
  </si>
  <si>
    <t>0048470-52.2025.8.24.0710</t>
  </si>
  <si>
    <t>41/2025</t>
  </si>
  <si>
    <t>A justificativa para a necessidade da prorrogação da data de envio do Termo de Referência inicialmente estipulada no Plano de Contratações Anual, ocorreu devido à necessidade de análise de viabilidade de ocupação de um imóvel público pertencente ao Estado de Santa Catarina (doc. 9520146, dos autos n. 0005894-44.2025.8.24.0710). 
Dessa forma, finalizado o Termo de Referência (doc. 9497481) pela equipe de planejamento da contratação, encaminho os autos para autorização do início do procedimento de contratação.</t>
  </si>
  <si>
    <t>Contratação empresa especializada na prestação de serviços de organização de eventos, abrangendo o planejamento operacional, coordenação, execução, acompanhamento, recepção, locação de equipamentos de apoio, fornecimento de alimentação e bebidas, infraestrutura, apoio logístico, ornamentação, materiais de papelaria e demais itens necessários à realização do 19º Encontro Nacional do Poder Judiciário, evento anual promovido pelo Conselho Nacional de Justiça (CNJ), programado para os dias 1 e 2 de dezembro, na cidade de Florianópolis</t>
  </si>
  <si>
    <t>DIE245</t>
  </si>
  <si>
    <t>Assessoria Técnica - DIE e Assessoria de Cerimonial</t>
  </si>
  <si>
    <t>A contratação de empresa especializada em buffet e organização de eventos é necessária para garantir a infraestrutura adequada às Sessões Solenes do 19º Encontro Nacional do Poder Judiciário, promovido pelo CNJ, nos dias 1 e 2 de dezembro de 2025, em Florianópolis (SC). O evento, de caráter institucional e estratégico, reúne autoridades e servidores do Judiciário para avaliar a Estratégia Nacional, aprovar metas para 2025 e premiar tribunais com o Prêmio CNJ de Qualidade. Dada sua relevância, é essencial que as cerimônias sejam conduzidas com qualidade, conforto e organização, o que justifica a contratação de empresa especializada, conforme os princípios da eficiência, economicidade e interesse público.</t>
  </si>
  <si>
    <t>Serviços de buffet e alimentação:
Coquetel para até 1.000 pessoas no primeiro dia;
Coffee break no segundo dia (manhã e tarde);
Água, café, sucos e petit fours para salas VIP e gabinete;
Aparadores com lanches em salas específicas.
Serviços operacionais e técnicos: produção de eventos, recepção, copeiragem, serviços gerais, brigada contra incêndio, intérprete de libras, técnicos de informática, áudio, vídeo e iluminação.
Equipamentos e apoio logístico: torres de carregamento de celulares, iluminação especial, identificação visual, painéis, backdrops e sinalização.
Atendimento personalizado: garçom exclusivo para autoridade (Ministro), organização de filas, delimitação de espaços e suporte à imprensa.
Capacidade de público: estimativa de atendimento para até 1.000 participantes, com ambientes preparados para diferentes setoriais do Judiciário, variando entre 40 e 264 lugares por sala.</t>
  </si>
  <si>
    <t>0082681-17.2025.8.24.0710</t>
  </si>
  <si>
    <t>60/2025</t>
  </si>
  <si>
    <t>Cumpre informar que o atraso no envio do Termo de Referência à Diretoria-Geral Administrativa decorreu da complexidade da contratação. A reunião de alinhamento para consolidação das especificações dos itens necessários ocorreu somente em 03/11/2025, o que inviabilizou a finalização tempestiva do documento. Ressalte-se que o tempo adicional despendido foi imprescindível para mitigar riscos e assegurar que a solução proposta esteja plenamente alinhada às necessidades institucionais do Poder Judiciário de Santa Catarina.</t>
  </si>
  <si>
    <t>Aquisição de copos de papel biodegradáveis</t>
  </si>
  <si>
    <t>DIE 244</t>
  </si>
  <si>
    <t>A aquisição de copos de papel biodegradáveis visa atender à crescente demanda por práticas sustentáveis no âmbito da administração pública, em conformidade com os princípios da responsabilidade socioambiental e da promoção de ações que contribuam para a preservação do meio ambiente. Esta contratação atende à necessidade de servir água mineral e café ao público externo.</t>
  </si>
  <si>
    <t>1456 caixas contendo 1500 unidades</t>
  </si>
  <si>
    <t>0078712-91.2025.8.24.0710</t>
  </si>
  <si>
    <t>90001/2026</t>
  </si>
  <si>
    <t>A demanda decorre de decisão da Administração para adoção de ações sustentáveis e de boas práticas ambientais, com autorização para substituição sistemática dos copos de plásticos descartáveis por copos biodegradáveis (0056062-50.2025.8.24.0710)</t>
  </si>
  <si>
    <t xml:space="preserve">Diretoria de Material e Patrimônio </t>
  </si>
  <si>
    <t xml:space="preserve"> Contratação de serviços continuados de outsourcing para operação de Almoxarifado Virtual, buscando o fornecimento de materiais de consumo, sob demanda, com entrega porta-a-porta, destinados a todas as unidades judiciais e administrativas integrantes do Poder Judiciário do Estado de Santa Catarina.</t>
  </si>
  <si>
    <t>DMP 014</t>
  </si>
  <si>
    <t>Objetiva-se modernizar o modelo adotado para suprimento dos bens de consumo, buscando a redução dos processos para aquisição destes, a diminuição do volume de trabalho e melhor aproveitamento dos recursos humanos e financeiros.</t>
  </si>
  <si>
    <t>60 (sessenta) meses</t>
  </si>
  <si>
    <t>R$ 5.000.000,00 (cinco milhões)</t>
  </si>
  <si>
    <t>0082962-70.2025.8.24.0710</t>
  </si>
  <si>
    <t>Unidade Demandante</t>
  </si>
  <si>
    <t>Gestor Orçamentário</t>
  </si>
  <si>
    <t>Valor estimado da contratação</t>
  </si>
  <si>
    <t>Valor total contratado</t>
  </si>
  <si>
    <t>Exercício</t>
  </si>
  <si>
    <t>Tribunal de Justiça</t>
  </si>
  <si>
    <t>Contratação de serviços de terceiros para perícia com médicos não credenciados</t>
  </si>
  <si>
    <t>Prestar serviço de perícia médica administrativa, nos magistrados e servidores do PJSC, bem como seus dependentes, encaminhados pela JMO.</t>
  </si>
  <si>
    <t>Dispensa de Licitação em razão do valor</t>
  </si>
  <si>
    <t>Aquisição de filtro de café</t>
  </si>
  <si>
    <t>Materiais necessários para atividades de copa</t>
  </si>
  <si>
    <t>3.300 caixas</t>
  </si>
  <si>
    <t>0013188-50.2025.8.24.0710; 0019337-62.2025.8.24.0710; 0081547-52.2025.8.24.0710</t>
  </si>
  <si>
    <t>Aquisição de bule</t>
  </si>
  <si>
    <t>120 unidades</t>
  </si>
  <si>
    <t>Construção de nova cisterna Almoxarifado</t>
  </si>
  <si>
    <t>Retrofit da guarita do TJSC</t>
  </si>
  <si>
    <t>Aumentar a segurança e confiabilidade das instalações prediais</t>
  </si>
  <si>
    <t>Conserto de nobreak e compressor</t>
  </si>
  <si>
    <t>Manutenção do parque do PJSC</t>
  </si>
  <si>
    <t>Manutenção na malha do para-raios das torres 1 e 2 do TJSC</t>
  </si>
  <si>
    <t>Contratação de manutenção para o sistema de AC do Patrimonio</t>
  </si>
  <si>
    <t>Instalação dos sistemas VRV no novo prédio do TJSC (Padre Roma)</t>
  </si>
  <si>
    <t>Possibilitar a ocupação do prédio locado dentro dos padrões de conforto térmico usual do TJSC</t>
  </si>
  <si>
    <t>Aquisição de coadores de café</t>
  </si>
  <si>
    <t>0004700-09.2025.8.24.0710; 0042248-68.2025.8.24.0710; 0075359-43.2025.8.24.0710</t>
  </si>
  <si>
    <t>Aquisição de bandejas em inox</t>
  </si>
  <si>
    <t>150 unidades</t>
  </si>
  <si>
    <t>0013823-31.2025.8.24.0710; 0082250-80.2025.8.24.0710</t>
  </si>
  <si>
    <t>Abelardo Luz</t>
  </si>
  <si>
    <t>Comarca de Abelardo Luz</t>
  </si>
  <si>
    <t>Serviços de Imunização - dedetização</t>
  </si>
  <si>
    <t>Manutenção da salubridade das instalações quanto às pragas</t>
  </si>
  <si>
    <t>0014769-03.2025.8.24.0710; 0117796-36.2024.8.24.0710</t>
  </si>
  <si>
    <t>Anchieta</t>
  </si>
  <si>
    <t>Comarca de Anchieta</t>
  </si>
  <si>
    <t>Araquari</t>
  </si>
  <si>
    <t>Comarca de Araquari</t>
  </si>
  <si>
    <t>0007265-43.2025.8.24.0710 (semestral); 0077399-95.2025.8.24.0710 (3º quadrimestre)</t>
  </si>
  <si>
    <t>Armazém</t>
  </si>
  <si>
    <t>Comarca de Armazém</t>
  </si>
  <si>
    <t>0099655-32.2025.8.24.0710</t>
  </si>
  <si>
    <t>Ascurra</t>
  </si>
  <si>
    <t>Comarca de Ascurra</t>
  </si>
  <si>
    <t>0004351-06.2025.8.24.0710</t>
  </si>
  <si>
    <t>Balneário Camboriú</t>
  </si>
  <si>
    <t>Comarca de Balneário Camboriú</t>
  </si>
  <si>
    <t>0116898-23.2024.8.24.0710; 0020220-09.2025.8.24.0710</t>
  </si>
  <si>
    <t>Balneário Piçarras</t>
  </si>
  <si>
    <t>Comarca de Balneário Piçarras</t>
  </si>
  <si>
    <t>0116572-63.2024.8.24.0710 (1º quadrimestre)</t>
  </si>
  <si>
    <t>Barra Velha</t>
  </si>
  <si>
    <t>Comarca de Barra Velha</t>
  </si>
  <si>
    <t>0038933-32.2025.8.24.0710 (2º quadrimestre)</t>
  </si>
  <si>
    <t>Biguaçu</t>
  </si>
  <si>
    <t>Comarca de Biguaçu</t>
  </si>
  <si>
    <t>0035967-96.2025.8.24.0710</t>
  </si>
  <si>
    <t>Blumenau</t>
  </si>
  <si>
    <t>Comarca de Blumenau</t>
  </si>
  <si>
    <t>0099239-64.2025.8.24.0710</t>
  </si>
  <si>
    <t>Brusque</t>
  </si>
  <si>
    <t>Comarca de Brusque</t>
  </si>
  <si>
    <t>0114052-33.2024.8.24.0710; 0015496-59.2025.8.24.0710; 0087128-48.2025.8.24.0710</t>
  </si>
  <si>
    <t>Caçador</t>
  </si>
  <si>
    <t>Comarca de Caçador</t>
  </si>
  <si>
    <t>0116779-62.2024.8.24.0710 (1º quadrimestre)</t>
  </si>
  <si>
    <t>Camboriú</t>
  </si>
  <si>
    <t>Comarca de Camboriú</t>
  </si>
  <si>
    <t>0046997-31.2025.8.24.0710</t>
  </si>
  <si>
    <t>Campo Erê</t>
  </si>
  <si>
    <t>Comarca de Campo Erê</t>
  </si>
  <si>
    <t>Campos Novos</t>
  </si>
  <si>
    <t>Comarca de Campos Novos</t>
  </si>
  <si>
    <t>0120704-66.2024.8.24.0710</t>
  </si>
  <si>
    <t>Canoinhas</t>
  </si>
  <si>
    <t>Comarca de Canoinhas</t>
  </si>
  <si>
    <t>0124778-66.2024.8.24.0710</t>
  </si>
  <si>
    <t>Capinzal</t>
  </si>
  <si>
    <t>Comarca de Capinzal</t>
  </si>
  <si>
    <t>0028535-26.2025.8.24.0710; 0066748-04.2025.8.24.0710</t>
  </si>
  <si>
    <t>Capivari de Baixo</t>
  </si>
  <si>
    <t>Comarca de Capivari de Baixo</t>
  </si>
  <si>
    <t>0047351-56.2025.8.24.0710</t>
  </si>
  <si>
    <t>Catanduvas</t>
  </si>
  <si>
    <t>Comarca de Catanduvas</t>
  </si>
  <si>
    <t>Concórdia</t>
  </si>
  <si>
    <t>Comarca de Concórdia</t>
  </si>
  <si>
    <t>0026589-19.2025.8.24.0710 (1º quadrimestre)</t>
  </si>
  <si>
    <t>Coronel Freitas</t>
  </si>
  <si>
    <t>Comarca de Coronel Freitas</t>
  </si>
  <si>
    <t>Correia Pinto</t>
  </si>
  <si>
    <t>Comarca de Correia Pinto</t>
  </si>
  <si>
    <t xml:space="preserve">0020665-27.2025.8.24.0710 (1º quadrimestre); 0077698-72.2025.8.24.0710 </t>
  </si>
  <si>
    <t>Criciúma</t>
  </si>
  <si>
    <t>Comarca de Criciúma</t>
  </si>
  <si>
    <t>0008074-33.2025.8.24.0710 (abril e outubro)</t>
  </si>
  <si>
    <t>Cunha Porã</t>
  </si>
  <si>
    <t>Comarca de Cunha Porã</t>
  </si>
  <si>
    <t>Curitibanos</t>
  </si>
  <si>
    <t>Comarca de Curitibanos</t>
  </si>
  <si>
    <t>0034516-36.2025.8.24.0710</t>
  </si>
  <si>
    <t>Dionísio Cerqueira</t>
  </si>
  <si>
    <t>Comarca de Dionísio Cerqueira</t>
  </si>
  <si>
    <t>0089038-13.2025.8.24.0710</t>
  </si>
  <si>
    <t>Fraiburgo</t>
  </si>
  <si>
    <t>Comarca de Fraiburgo</t>
  </si>
  <si>
    <t>0043071-42.2025.8.24.0710 (2º quadrimestre); 0094173-06.2025.8.24.0710 (3º quadrimestre)</t>
  </si>
  <si>
    <t>Garopaba</t>
  </si>
  <si>
    <t>Comarca de Garopaba</t>
  </si>
  <si>
    <t>Gaspar</t>
  </si>
  <si>
    <t>Comarca de Gaspar</t>
  </si>
  <si>
    <t>0004934-88.2025.8.24.0710</t>
  </si>
  <si>
    <t>Guaramirim</t>
  </si>
  <si>
    <t>Comarca de Guaramirim</t>
  </si>
  <si>
    <t>0110894-67.2024.8.24.0710</t>
  </si>
  <si>
    <t>Herval D'oeste</t>
  </si>
  <si>
    <t>Comarca de Herval D'oeste</t>
  </si>
  <si>
    <t>0133859-39.2024.8.24.0710</t>
  </si>
  <si>
    <t>Içara</t>
  </si>
  <si>
    <t>Comarca de Içara</t>
  </si>
  <si>
    <t>0001824-81.2025.8.24.0710 (semestral); 0094441-60.2025.8.24.0710 (3ºquadrimestre)</t>
  </si>
  <si>
    <t>Imaruí</t>
  </si>
  <si>
    <t>Comarca de Imaruí</t>
  </si>
  <si>
    <t>0012573-60.2025.8.24.0710</t>
  </si>
  <si>
    <t>Imbituba</t>
  </si>
  <si>
    <t>Comarca de Imbituba</t>
  </si>
  <si>
    <t>0066330-66.2025.8.24.0710</t>
  </si>
  <si>
    <t>Indaial</t>
  </si>
  <si>
    <t>Comarca de Indaial</t>
  </si>
  <si>
    <t>0040891-53.2025.8.24.0710 (2º quadrimestre)</t>
  </si>
  <si>
    <t>Ipumirim</t>
  </si>
  <si>
    <t>Itá</t>
  </si>
  <si>
    <t>Comarca de Itá</t>
  </si>
  <si>
    <t>0116803-90.2024.8.24.0710</t>
  </si>
  <si>
    <t>Itajaí</t>
  </si>
  <si>
    <t>Comarca de Itajaí</t>
  </si>
  <si>
    <t>0006383-81.2025.8.24.0710; 0006386-36.2025.8.24.0710; 0038959-30.2025.8.24.0710; 0038955-90.2025.8.24.0710; 0038948-98.2025.8.24.0710</t>
  </si>
  <si>
    <t>Itajaí - Fórum Universitário</t>
  </si>
  <si>
    <t>Comarca de Itajaí - Fórum Universitário</t>
  </si>
  <si>
    <t>0006386-36.2025.8.24.0710 (1º quadrimestre)</t>
  </si>
  <si>
    <t>Itapiranga</t>
  </si>
  <si>
    <t>Comarca de Itapiranga</t>
  </si>
  <si>
    <t>Jaguaruna</t>
  </si>
  <si>
    <t>Comarca de Jaguaruna</t>
  </si>
  <si>
    <t>0027486-47.2025.8.24.0710</t>
  </si>
  <si>
    <t>Jaraguá do Sul</t>
  </si>
  <si>
    <t>Comarca de Jaraguá do Sul</t>
  </si>
  <si>
    <t>0121182-74.2024.8.24.0710</t>
  </si>
  <si>
    <t>Joaçaba</t>
  </si>
  <si>
    <t>Comarca de Joaçaba</t>
  </si>
  <si>
    <t>0065972-04.2025.8.24.0710</t>
  </si>
  <si>
    <t>Joinville</t>
  </si>
  <si>
    <t>Comarca de Joinville</t>
  </si>
  <si>
    <t>0114865-60.2024.8.24.0710 (1º quadrimestre)</t>
  </si>
  <si>
    <t>Joinville - Fórum Fazendario</t>
  </si>
  <si>
    <t>Comarca de Joinville - Fórum Fazendario</t>
  </si>
  <si>
    <t>Lages</t>
  </si>
  <si>
    <t>Comarca de Lages</t>
  </si>
  <si>
    <t>0124157-69.2024.8.24.0710 (1° quadrimestre); 0068511-40.2025.8.24.0710 (2º quadrimestre)</t>
  </si>
  <si>
    <t>Laguna</t>
  </si>
  <si>
    <t>Comarca de Laguna</t>
  </si>
  <si>
    <t>0001742-50.2025.8.24.0710</t>
  </si>
  <si>
    <t>Lebon Régis</t>
  </si>
  <si>
    <t>Comarca de Lebon Régis</t>
  </si>
  <si>
    <t>Maravilha</t>
  </si>
  <si>
    <t>Comarca de Maravilha</t>
  </si>
  <si>
    <t>0123357-41.2024.8.24.0710</t>
  </si>
  <si>
    <t>Meleiro</t>
  </si>
  <si>
    <t>Comarca de Meleiro</t>
  </si>
  <si>
    <t>Modelo</t>
  </si>
  <si>
    <t>Comarca de Modelo</t>
  </si>
  <si>
    <t>0122618-68.2024.8.24.0710</t>
  </si>
  <si>
    <t>Otacílio Costa</t>
  </si>
  <si>
    <t>Comarca de Otacílio Costa</t>
  </si>
  <si>
    <t>0081891-33.2025.8.24.0710</t>
  </si>
  <si>
    <t>Palhoça</t>
  </si>
  <si>
    <t xml:space="preserve">Comarca de Palmitos </t>
  </si>
  <si>
    <t>0118174-89.2024.8.24.0710 (semestral)</t>
  </si>
  <si>
    <t>Palmitos</t>
  </si>
  <si>
    <t>Comarca de Palmitos</t>
  </si>
  <si>
    <t>0119099-85.2024.8.24.0710 (semestral)</t>
  </si>
  <si>
    <t>Penha</t>
  </si>
  <si>
    <t>Comarca de Penha</t>
  </si>
  <si>
    <t>0123453-56.2024.8.24.0710</t>
  </si>
  <si>
    <t>Pomerode</t>
  </si>
  <si>
    <t>Comarca de Pomerode</t>
  </si>
  <si>
    <t>0025007-81.2025.8.24.0710</t>
  </si>
  <si>
    <t>Presidente Getúlio</t>
  </si>
  <si>
    <t>Comarca de Presidente Getúlio</t>
  </si>
  <si>
    <t>0009992-72.2025.8.24.0710 (1º quadrimestre)</t>
  </si>
  <si>
    <t>Quilombo</t>
  </si>
  <si>
    <t>Comarca de Quilombo</t>
  </si>
  <si>
    <t>0015310-36.2025.8.24.0710</t>
  </si>
  <si>
    <t>Rio do Campo</t>
  </si>
  <si>
    <t>Comarca de Rio do Campo</t>
  </si>
  <si>
    <t>0133630-79.2024.8.24.0710 (1º quadrimestre)</t>
  </si>
  <si>
    <t>Rio do Oeste</t>
  </si>
  <si>
    <t>Comarca de Rio do Oeste</t>
  </si>
  <si>
    <t>Santa Cecília</t>
  </si>
  <si>
    <t>Comarca de Santa Cecília</t>
  </si>
  <si>
    <t>0028317-95.2025.8.24.0710; 0092765-77.2025.8.24.0710 (3º quadrimestre)</t>
  </si>
  <si>
    <t>Santa Rosa do Sul</t>
  </si>
  <si>
    <t>Santo Amaro da Imperatriz</t>
  </si>
  <si>
    <t>Comarca de Santo Amaro da Imperatriz</t>
  </si>
  <si>
    <t>0089835-86.2025.8.24.0710</t>
  </si>
  <si>
    <t>São Bento do Sul</t>
  </si>
  <si>
    <t>Comarca de São Bento do Sul</t>
  </si>
  <si>
    <t>0026883-71.2025.8.24.0710 (semestral); 0077436-25.2025.8.24.0710</t>
  </si>
  <si>
    <t>São Carlos</t>
  </si>
  <si>
    <t>0125234-16.2024.8.24.0710</t>
  </si>
  <si>
    <t>São Francisco do Sul</t>
  </si>
  <si>
    <t>Comarca de São Francisco do Sul</t>
  </si>
  <si>
    <t>0117648-25.2024.8.24.0710 (1º quadrimestre)</t>
  </si>
  <si>
    <t>São João Batista</t>
  </si>
  <si>
    <t>Comarca de São João Batista</t>
  </si>
  <si>
    <t>0120342-64.2024.8.24.0710</t>
  </si>
  <si>
    <t>São Joaquim</t>
  </si>
  <si>
    <t>Comarca de São Joaquim</t>
  </si>
  <si>
    <t>São José do Cedro</t>
  </si>
  <si>
    <t>Comarca de São José do Cedro</t>
  </si>
  <si>
    <t>0004676-78.2025.8.24.0710</t>
  </si>
  <si>
    <t>São Lourenço do Oeste</t>
  </si>
  <si>
    <t>Comarca de São Lourenço do Oeste</t>
  </si>
  <si>
    <t>São Miguel do Oeste</t>
  </si>
  <si>
    <t>Comarca de São Miguel do Oeste</t>
  </si>
  <si>
    <t>0063170-33.2025.8.24.0710</t>
  </si>
  <si>
    <t>Seara</t>
  </si>
  <si>
    <t>Comarca de Seara</t>
  </si>
  <si>
    <t>Sombrio</t>
  </si>
  <si>
    <t>Comarca de Sombrio</t>
  </si>
  <si>
    <t>0120678-68.2024.8.24.0710 (1º quadrimestre)</t>
  </si>
  <si>
    <t>Tangará</t>
  </si>
  <si>
    <t>Comarca de Tangará</t>
  </si>
  <si>
    <t>0134013-57.2024.8.24.0710</t>
  </si>
  <si>
    <t>Timbó</t>
  </si>
  <si>
    <t>Comarca de Timbó</t>
  </si>
  <si>
    <t>0011079-63.2025.8.24.0710; 0013935-97.2025.8.24.0710(1ºquadrimestre); 0067063-32.2025.8.24.0710 (2º quadrimestre)</t>
  </si>
  <si>
    <t>Trombudo Central</t>
  </si>
  <si>
    <t>Comarca de Trombudo Central</t>
  </si>
  <si>
    <t>0021115-67.2025.8.24.0710; 0045487-80.2025.8.24.0710</t>
  </si>
  <si>
    <t>Tubarão</t>
  </si>
  <si>
    <t>Comarca de Tubarão</t>
  </si>
  <si>
    <t>0083309-06.2025.8.24.0710</t>
  </si>
  <si>
    <t>Turvo</t>
  </si>
  <si>
    <t>Comarca de Turvo</t>
  </si>
  <si>
    <t>0038978-36.2025.8.24.0710</t>
  </si>
  <si>
    <t>Urussanga</t>
  </si>
  <si>
    <t>Comarca de Urussanga</t>
  </si>
  <si>
    <t>Videira</t>
  </si>
  <si>
    <t>Comarca de Videira</t>
  </si>
  <si>
    <t>0118886-79.2024.8.24.0710</t>
  </si>
  <si>
    <t>Xanxerê</t>
  </si>
  <si>
    <t>Comarca de Xanxerê</t>
  </si>
  <si>
    <t>0020866-19.2025.8.24.0710</t>
  </si>
  <si>
    <t>Xaxim</t>
  </si>
  <si>
    <t>Comarca de Xaxim</t>
  </si>
  <si>
    <t>0025057-10.2025.8.24.0710</t>
  </si>
  <si>
    <t>São Domingos</t>
  </si>
  <si>
    <t>Comarca de São Domingos</t>
  </si>
  <si>
    <t>Serviços de Refeição para sessões juri</t>
  </si>
  <si>
    <t>Fornecimento de alimentação aos participantes das sessões do Tribunal do Juri</t>
  </si>
  <si>
    <t>Refeições/ Lanches: 367</t>
  </si>
  <si>
    <t>0012361-39.2025.8.24.0710; 0012341-48.2025.8.24.0710; 0097504-93.2025.8.24.0710; 0097504-93.2025.8.24.0710</t>
  </si>
  <si>
    <t>Refeições/ Lanches: 146</t>
  </si>
  <si>
    <t>0021119-07.2025.8.24.0710; 0020277-27.2025.8.24.0710; 0039247-75.2025.8.24.0710; 0092286-84.2025.8.24.0710</t>
  </si>
  <si>
    <t>Anita Garibaldi</t>
  </si>
  <si>
    <t>Comarca de Anita Garibaldi</t>
  </si>
  <si>
    <t>Refeições/ Lanches: 162</t>
  </si>
  <si>
    <t>0062729-52.2025.8.24.0710</t>
  </si>
  <si>
    <t>Refeições/ Lanches: 510</t>
  </si>
  <si>
    <t>0004846-50.2025.8.24.0710; 0004795-39.2025.8.24.0710; 0004865-56.2025.8.24.0710; 0004878-55.2025.8.24.0710; 0004776-33.2025.8.24.0710; 0004859-49.2025.8.24.0710; 0011927-50.2025.8.24.0710; 0011674-62.2025.8.24.0710; 0019781-95.2025.8.24.0710; 0019769-81.2025.8.24.0710; 0023677-49.2025.8.24.0710; 0038290-74.2025.8.24.0710; 0038861-45.2025.8.24.0710; 0038863-15.2025.8.24.0710; 0038314-05.2025.8.24.0710; 0064680-81.2025.8.24.0710; 0065907-09.2025.8.24.0710; 0070665-31.2025.8.24.0710; 0071406-71.2025.8.24.0710; 0070664-46.2025.8.24.0710; 0071348-68.2025.8.24.0710; 0071379-88.2025.8.24.0710; 0071357-30.2025.8.24.0710; 0075211-32.2025.8.24.0710; 0075176-72.2025.8.24.0710; 0075201-85.2025.8.24.0710; 0075191-41.2025.8.24.0710; 0092165-56.2025.8.24.0710; 0094576-72.2025.8.24.0710; 0093053-25.2025.8.24.0710; 0093055-92.2025.8.24.0710</t>
  </si>
  <si>
    <t>Refeições/ Lanches: 105</t>
  </si>
  <si>
    <t>0029480-13.2025.8.24.0710; 0029410-93.2025.8.24.0710; 0036819-23.2025.8.24.0710; 0036829-67.2025.8.24.0710; 0044951-69.2025.8.24.0710; 0044961-16.2025.8.24.0710</t>
  </si>
  <si>
    <t>Refeições/ Lanches: 215</t>
  </si>
  <si>
    <t>0138909-46.2024.8.24.0710; 0138905-09.2024.8.24.0710; 0030365-27.2025.8.24.0710; 0035832-84.2025.8.24.0710; 0080941-24.2025.8.24.0710; 0083020-73.2025.8.24.0710; 0081880-04.2025.8.24.0710</t>
  </si>
  <si>
    <t>0035955-82.2025.8.24.0710; 0036078-80.2025.8.24.0710; 0043351-13.2025.8.24.0710; 0043359-87.2025.8.24.0710; 0069815-74.2025.8.24.0710; 0069844-27.2025.8.24.0710</t>
  </si>
  <si>
    <t>Refeições/ Lanches: 974</t>
  </si>
  <si>
    <t>0005160-93.2025.8.24.0710; 0005181-69.2025.8.24.0710; 0010316-62.2025.8.24.0710; 0010323-54.2025.8.24.0710; 0029112-04.2025.8.24.0710; 0028435-71.2025.8.24.0710; 0040885-46.2025.8.24.0710; 0040824-88.2025.8.24.0710; 0044909-20.2025.8.24.0710; 0044882-37.2025.8.24.0710; 0065154-52.2025.8.24.0710; 0065374-50.2025.8.24.0710; 0074006-65.2025.8.24.0710; 0074007-50.2025.8.24.0710; 0078848-88.2025.8.24.0710; 0078885-18.2025.8.24.0710; 0092148-20.2025.8.24.0710; 0092147-35.2025.8.24.0710</t>
  </si>
  <si>
    <t>Refeições/ Lanches: 621</t>
  </si>
  <si>
    <t>0005720-35.2025.8.24.0710; 0005717-80.2025.8.24.0710; 0011941-34.2025.8.24.0710; 0011943-04.2025.8.24.0710; 0011937-94.2025.8.24.0710; 0036245-97.2025.8.24.0710; 0036287-49.2025.8.24.0710; 0036235-53.2025.8.24.0710; 0041172-09.2025.8.24.0710; 0041170-39.2025.8.24.0710; 0041174-76.2025.8.24.0710; 0042504-11.2025.8.24.0710; 0048524-18.2025.8.24.0710; 0048527-70.2025.8.24.0710; 0048535-47.2025.8.24.0710; 0072709-23.2025.8.24.0710; 0072742-13.2025.8.24.0710; 0080406-95.2025.8.24.0710; 0080411-20.2025.8.24.0710; 0097177-51.2025.8.24.0710; 0097180-06.2025.8.24.0710</t>
  </si>
  <si>
    <t>Bom Retiro</t>
  </si>
  <si>
    <t>Comarca de Bom Retiro</t>
  </si>
  <si>
    <t>Refeições/ Lanches: 240</t>
  </si>
  <si>
    <t>0014066-72.2025.8.24.0710; 0010861-35.2025.8.24.0710; 0024252-57.2025.8.24.0710; 0024247-35.2025.8.24.0710; 0028902-50.2025.8.24.0710; 0029757-29.2025.8.24.0710; 0042388-05.2025.8.24.0710; 0042739-75.2025.8.24.0710; 0052284-72.2025.8.24.0710; 0052455-29.2025.8.24.0710; 0069257-05.2025.8.24.0710; 0071328-77.2025.8.24.0710; 0071318-33.2025.8.24.0710</t>
  </si>
  <si>
    <t>Braço do Norte</t>
  </si>
  <si>
    <t>Comarca de Braço do Norte</t>
  </si>
  <si>
    <t>Refeições/ Lanches: 645</t>
  </si>
  <si>
    <t>0005268-25.2025.8.24.0710; 0006402-87.2025.8.24.0710; 0029061-90.2025.8.24.0710; 0029244-61.2025.8.24.0710; 0029272-29.2025.8.24.0710; 0029042-84.2025.8.24.0710; 0029643-90.2025.8.24.0710; 0039390-64.2025.8.24.0710; 0039404-48.2025.8.24.0710; 0039361-14.2025.8.24.0710; 0045107-57.2025.8.24.0710; 0045409-86.2025.8.24.0710; 0063954-10.2025.8.24.0710; 0064345-62.2025.8.24.0710; 0070919-04.2025.8.24.0710; 0070654-02.2025.8.24.0710; 0079697-60.2025.8.24.0710; 0078484-19.2025.8.24.0710; 0095672-25.2025.8.24.0710; 0096651-84.2025.8.24.0710</t>
  </si>
  <si>
    <t>Refeições/ Lanches: 524</t>
  </si>
  <si>
    <t xml:space="preserve">0005796-59.2025.8.24.0710; 0023357-96.2025.8.24.0710; 0029837-90.2025.8.24.0710; 0039659-06.2025.8.24.0710; 0041488-22.2025.8.24.0710; 0044778-45.2025.8.24.0710; 0065162-29.2025.8.24.0710; 0078413-17.2025.8.24.0710; 0079530-43.2025.8.24.0710; 0081634-08.2025.8.24.0710; 0082040-29.2025.8.24.0710; 0083093-45.2025.8.24.0710; 0089687-75.2025.8.24.0710; 0089208-82.2025.8.24.0710; 0089953-62.2025.8.24.0710; 0092929-42.2025.8.24.0710; </t>
  </si>
  <si>
    <t>Refeições/ Lanches: 1214</t>
  </si>
  <si>
    <t>0133223-73.2024.8.24.0710; 0001253-13.2025.8.24.0710; 0004489-70.2025.8.24.0710; 0004501-84.2025.8.24.0710; 0001270-49.2025.8.24.0710; 0003882-57.2025.8.24.0710; 0004772-93.2025.8.24.0710; 0011164-49.2025.8.24.0710; 0011142-88.2025.8.24.0710; 0011103-91.2025.8.24.0710; 0011116-90.2025.8.24.0710; 0012343-18.2025.8.24.0710; 0012358-84.2025.8.24.0710; 0019787-05.2025.8.24.0710; 0019773-21.2025.8.24.0710; 0019796-64.2025.8.24.0710; 0019803-56.2025.8.24.0710; 0019772-36.2025.8.24.0710; 0019775-88.2025.8.24.0710; 0019789-72.2025.8.24.0710; 0019807-93.2025.8.24.0710; 0019806-11.2025.8.24.0710; 0024985-23.2025.8.24.0710; 00024966-17.2025.8.24.0710. 0024978-31.2025.8.24.0710; 0026372-73.2025.8.24.0710; 0026365-81.2025.8.24.0710; 0026407-33.2025.8.24.0710; 0028246-93.2025.8.24.0710; 0028254-70.2025.8.24.0710; 0028249-48.2025.8.24.0710; 0030180-86.2025.8.24.0710; 0029928-83.2025.8.24.0710; 0029933-08.2025.8.24.0710; 0045113-64.2025.8.24.0710; 0045109-27.2025.8.24.0710; 0048523-33.2025.8.24.0710; 0048528-55.2025.8.24.0710; 0048533-77.2025.8.24.0710; 0045125-78.2025.8.24.0710; 0045137-92.2025.8.24.0710; 0045118-86.2025.8.24.0710; 0054534-78.2025.8.24.0710; 0054543-40.2025.8.24.0710; 0054550-32.2025.8.24.0710; 0067288-52.2025.8.24.0710; 0067292-89.2025.8.24.0710; 0067283-30.2025.8.24.0710; 0076500-97.2025.8.24.0710; 0080061-32.2025.8.24.0710; 0085008-32.2025.8.24.0710; 0083736-03.2025.8.24.0710; 0083715-27.2025.8.24.0710; 0083722-19.2025.8.24.0710; 0086712-80.2025.8.24.0710; 0086703-21.2025.8.24.0710; 0086751-77.2025.8.24.0710; 0086727-49.2025.8.24.0710; 0089426-13.2025.8.24.0710; 0080417-27.2025.8.24.0710; 0089421-88.2025.8.24.0710; 0090478-44.2025.8.24.0710; 0089431-35.2025.8.24.0710; 0089990-89.2025.8.24.0710; 0090011-65.2025.8.24.0710; 0089997-81.2025.8.24.0710; 0090490-58.2025.8.24.0710; 0090485-36.2025.8.24.0710; 0090017-72.2025.8.24.0710; 0089426-13.2025.8.24.0710; 0096127-87.2025.8.24.0710; 0096118-28.2025.8.24.0710; 0089421-88.2025.8.24.0710; 0096077-61.2025.8.24.0710; 0096375-53.2025.8.24.0710</t>
  </si>
  <si>
    <t>Refeições/ Lanches: 988</t>
  </si>
  <si>
    <t>0002046-49.2025.8.24.0710; 0004202-10.2025.8.24.0710; 0007077-50.2025.8.24.0710; 0009480-89.2025.8.24.0710; 0011738-72.2025.8.24.0710; 0013847-59.2025.8.24.0710; 0015884-59.2025.8.24.0710; 0019154-91.2025.8.24.0710; 0021653-48.2025.8.24.0710; 0022820-03.2025.8.24.0710; 0026552-89.2025.8.24.0710; 0028064-10.2025.8.24.0710; 0028938-92.2025.8.24.0710; 0029987-71.2025.8.24.0710; 0042583-87.2025.8.24.0710; 0044726-49.2025.8.24.0710; 0051005-51.2025.8.24.0710; 0052616-39.2025.8.24.0710; 0063137-43.2025.8.24.0710; 0062957-27.2025.8.24.0710; 0063155-64.2025.8.24.0710; 0063195-46.2025.8.24.0710; 0073368-32.2025.8.24.0710; 0073364-92.2025.8.24.0710; 0086493-67.2025.8.24.0710; 0094715-24.2025.8.24.0710</t>
  </si>
  <si>
    <t>Campo Belo do Sul</t>
  </si>
  <si>
    <t>Comarca de Campo Belo do Sul</t>
  </si>
  <si>
    <t>Refeições/ Lanches: 336</t>
  </si>
  <si>
    <t>0002051-71.2025.8.24.0710; 0014397-54.2025.8.24.0710; 0021241-20.2025.8.24.0710</t>
  </si>
  <si>
    <t>Refeições/ Lanches: 140</t>
  </si>
  <si>
    <t>0117849-17.2024.8.24.0710; 0020617-68.2025.8.24.0710; 0020593-40.2025.8.24.0710; 0038402-43.2025.8.24.0710; 0038410-20.2025.8.24.0710; 0045527-62.2025.8.24.0710; 0064246-92.2025.8.24.0710; 0077778-36.2025.8.24.0710; 0077791-35.2025.8.24.0710</t>
  </si>
  <si>
    <t>Refeições/ Lanches: 204</t>
  </si>
  <si>
    <t>0138169-88.2024.8.24.0710; 0138182-87.2024.8.24.0710; 0012678-37.2025.8.24.0710; 0012683-59.2025.8.24.0710; 0023354-44.2025.8.24.0710; 0023345-82.2025.8.24.0710; 0041248-33.2025.8.24.0710; 0041140-04.2025.8.24.0710; 0068061-97.2025.8.24.0710; 0068051-53.2025.8.24.0710; 0090055-84.2025.8.24.0710; 0090465-45.2025.8.24.0710</t>
  </si>
  <si>
    <t>Refeições/ Lanches: 1126</t>
  </si>
  <si>
    <t>0042785-64.2025.8.24.0710; 0042789-04.2025.8.24.0710; 0042779-57.2025.8.24.0710; 0056408-98.2025.8.24.0710; 0056554-42.2025.8.24.0710; 0067136-04.2025.8.24.0710; 0071165-97.2025.8.24.0710; 0078571-72.2025.8.24.0710; 0078576-94.2025.8.24.0710</t>
  </si>
  <si>
    <t>Refeições/ Lanches: 255</t>
  </si>
  <si>
    <t>0045196-80.2025.8.24.0710; 0045538-91.2025.8.24.0710; 0066748-04.2025.8.24.0710; 0066749-86.2025.8.24.0710; 0066743-79.2025.8.24.0710; 0094223-32.2025.8.24.0710</t>
  </si>
  <si>
    <t>0019926-54.2025.8.24.0710; 0020174-20.2025.8.24.0710; 0023470-50.2025.8.24.0710; 0023479-12.2025.8.24.0710; 0039224-32.2025.8.24.0710; 0039779-49.2025.8.24.0710; 0061419-11.2025.8.24.0710; 0061305-72.2025.8.24.0710; 0062661-05.2025.8.24.0710; 0062641-14.2025.8.24.0710; 0083405-21.2025.8.24.0710; 0086380-16.2025.8.24.0710; 0094304-78.2025.8.24.0710; 0094299-56.2025.8.24.0710</t>
  </si>
  <si>
    <t>Refeições/ Lanches: 318</t>
  </si>
  <si>
    <t>0009666-15.2025.8.24.0710; 0011532-58.2025.8.24.0710; 0011527-36.2025.8.24.0710; 0027017-98.2025.8.24.0710; 0027169-49.2025.8.24.0710; 0044296-97.2025.8.24.0710; 0044472-76.2025.8.24.0710; 0083337-71.2025.8.24.0710; 0083357-62.2025.8.24.0710</t>
  </si>
  <si>
    <t>0139381-47.2024.8.24.0710; 0139408-30.2024.8.24.0710; 0004276-64.2025.8.24.0710; 0004320-83.2025.8.24.0710; 0011828-80.2025.8.24.0710; 0011765-55.2025.8.24.0710; 0020603-84.2025.8.24.0710; 0044202-52.2025.8.24.0710; 0044520-35.2025.8.24.0710; 0048934-76.2025.8.24.0710; 0048973-73.2025.8.24.0710; 0062670-64.2025.8.24.0710; 0062687-03.2025.8.24.0710; 0065469-80.2025.8.24.0710; 0034725-05.2025.8.24.0710; 0083326-42.2025.8.24.0710; 0090036-78.2025.8.24.0710; 0095310-23.2025.8.24.0710</t>
  </si>
  <si>
    <t>Refeições/ Lanches: 364</t>
  </si>
  <si>
    <t>0011303-98.2025.8.24.0710; 0027499-46.2025.8.24.0710; 0041253-55.2025.8.24.0710; 0081126-62.2025.8.24.0710</t>
  </si>
  <si>
    <t>Refeições/ Lanches: 633</t>
  </si>
  <si>
    <t>0019128-93.2025.8.24.0710; 0019262-23.2025.8.24.0710; 0027165-12.2025.8.24.0710; 0034532-87.2025.8.24.0710; 0036402-70.2025.8.24.0710; 0026448-97.2025.8.24.0710;  0053565-63.2025.8.24.0710; 0054244-63.2025.8.24.0710; 0069786-24.2025.8.24.0710; 0069828-73.2025.8.24.0710; 0036395-78.2025.8.24.0710;  0034538-94.2025.8.24.0710; 0093125-12.2025.8.24.0710; 0092806-44.2025.8.24.0710</t>
  </si>
  <si>
    <t>Refeições/ Lanches: 50</t>
  </si>
  <si>
    <t>0015125-95.2025.8.24.0710; 0014454-72.2025.8.24.0710; 0019173-97.2025.8.24.0710</t>
  </si>
  <si>
    <t>Refeições/ Lanches: 837</t>
  </si>
  <si>
    <t>Descanso</t>
  </si>
  <si>
    <t>Comarca de Descanso</t>
  </si>
  <si>
    <t>Refeições/ Lanches: 157</t>
  </si>
  <si>
    <t>0062226-31.2025.8.24.0710; 0062850-80.2025.8.24.0710; 0062245-37.2025.8.24.0710; 0086539-56.2025.8.24.0710</t>
  </si>
  <si>
    <t>Refeições/ Lanches:316</t>
  </si>
  <si>
    <t>0013518-47.2025.8.24.0710; 0047696-22.2025.8.24.0710; 0050617-51.2025.8.24.0710; 0050623-58.2025.8.24.0710; 0050630-50.2025.8.24.0710; 0050628-80.2025.8.24.0710; 0082062-87.2025.8.24.0710; 0082045-51.2025.8.24.0710; 0082063-72.2025.8.24.0710; 0082043-81.2025.8.24.0710</t>
  </si>
  <si>
    <t>Forquilhinha</t>
  </si>
  <si>
    <t>Comarca de Forquilhinha</t>
  </si>
  <si>
    <t>0006914-70.2025.8.24.0710; 0036189-64.2025.8.24.0710; 0036189-64.2025.8.24.0710</t>
  </si>
  <si>
    <t>Refeições/ Lanches: 676</t>
  </si>
  <si>
    <t>Refeições/ Lanches:223</t>
  </si>
  <si>
    <t>0011277-03.2025.8.24.0710; 0012098-07.2025.8.24.0710; 0014738-80.2025.8.24.0710; 0027636-28.2025.8.24.0710; 0030043-07.2025.8.24.0710; 0029839-60.2025.8.24.0710; 0065406-55.2025.8.24.0710; 0066744-64.2025.8.24.0710; 0066725-58.2025.8.24.0710; 0076605-74.2025.8.24.0710; 0076592-75.2025.8.24.0710; 0077427-63.2025.8.24.0710; 0083679-82.2025.8.24.0710; 0083665-98.2025.8.24.0710; 0083737-85.2025.8.24.0710; 0091594-85.2025.8.24.0710; 0091587-93.2025.8.24.0710; 0091605-17.2025.8.24.0710</t>
  </si>
  <si>
    <t>Garuva</t>
  </si>
  <si>
    <t>Comarca de Garuva</t>
  </si>
  <si>
    <t>Refeições/ Lanches:390</t>
  </si>
  <si>
    <t>0052375-65.2025.8.24.0710; 0054412-65.2025.8.24.0710; 0071781-72.2025.8.24.0710; 0071792-04.2025.8.24.0710; 0076666-32.2025.8.24.0710; 0076735-64.2025.8.24.0710; 0094091-72.2025.8.24.0710; 0095435-88.2025.8.24.0710; 0099143-49.2025.8.24.0710</t>
  </si>
  <si>
    <t>Refeições/ Lanches:350</t>
  </si>
  <si>
    <t>0138256-44.2024.8.24.0710; 0138862-72.2024.8.24.0710; 0138862-72.2024.8.24.0710; 0013443-08.2025.8.24.0710; 0013374-73.2025.8.24.0710; 0043162-35.2025.8.24.0710; 0043012-54.2025.8.24.0710; 0057054-11.2025.8.24.0710; 0061889-42.2025.8.24.0710; 0061881-65.2025.8.24.0710; 0056391-62.2025.8.24.0710; 0065884-63.2025.8.24.0710; 0065881-11.2025.8.24.0710; 0072021-61.2025.8.24.0710; 0079491-46.2025.8.24.0710; 0079114-75.2025.8.24.0710; 0081692-11.2025.8.24.0710; 0083595-81.2025.8.24.0710; 0083593-14.2025.8.24.0710; 0081697-33.2025.8.24.0710</t>
  </si>
  <si>
    <t>Refeições/ Lanches: 68</t>
  </si>
  <si>
    <t>0120631-94.2024.8.24.0710; 0120579-98.2024.8.24.0710; 0139311-30.2024.8.24.0710; 0139327-81.2024.8.24.0710; 0139327-81.2024.8.24.0710; 0038213-65.2025.8.24.0710; 0038658-83.2025.8.24.0710; 0079819-73.2025.8.24.0710; 0080425-04.2025.8.24.0710</t>
  </si>
  <si>
    <t>Ibirama</t>
  </si>
  <si>
    <t>Comarca de Ibirama</t>
  </si>
  <si>
    <t>Refeições/ Lanches:64</t>
  </si>
  <si>
    <t>0009678-29.2025.8.24.0710; 0013615-47.2025.8.24.0710; 0039619-24.2025.8.24.0710; 0039612-32.2025.8.24.0710; 0063727-20.2025.8.24.0710; 0064226-04.2025.8.24.0710; 0069850-34.2025.8.24.0710;  0069795-83.2025.8.24.0710; 0081690-41.2025.8.24.0710; 0081682-64.2025.8.24.0710</t>
  </si>
  <si>
    <t>Refeições/ Lanches: 448</t>
  </si>
  <si>
    <t>0010004-86.2025.8.24.0710; 0014900-75.2025.8.24.0710; 0013257-82.2025.8.24.0710; 0014900-75.2025.8.24.0710; 0025065-84.2025.8.24.0710; 0038185-97.2025.8.24.0710; 0045061-68.2025.8.24.0710; 0066468-33.2025.8.24.0710; 0073753-77.2025.8.24.0710; 0091762-87.2025.8.24.0710; 0094447-67.2025.8.24.0710</t>
  </si>
  <si>
    <t>Refeições/ Lanches: 66</t>
  </si>
  <si>
    <t>0065709-69.2025.8.24.0710; 0067265-09.2025.8.24.0710</t>
  </si>
  <si>
    <t>Refeições/ Lanches:465</t>
  </si>
  <si>
    <t>0012490-44.2025.8.24.0710; 0012525-04.2025.8.24.0710; 0012516-42.2025.8.24.0710; 0012474-90.2025.8.24.0710; 0034618-58.2025.8.24.0710; 0042648-82.2025.8.24.0710; 0065710-54.2025.8.24.0710; 0066055-20.2025.8.24.0710; 0065754-73.2025.8.24.0710; 0080578-37.2025.8.24.0710; 0080555-91.2025.8.24.0710; 0080566-23.2025.8.24.0710</t>
  </si>
  <si>
    <t>0006346-54.2025.8.24.0710; 0006611-56.2025.8.24.0710; 0006613-26.2025.8.24.0710; 0006191-51.2025.8.24.0710; 0008498-75.2025.8.24.0710; 0006379-44.2025.8.24.0710; 0016009-27.2025.8.24.0710; 0016005-87.2025.8.24.0710; 0017854-94.2025.8.24.0710; 0019564-52.2025.8.24.0710; 0019547-16.2025.8.24.0710; 0019565-37.2025.8.24.0710; 0035921-10.2025.8.24.0710; 0035933-24.2025.8.24.0710; 0050894-67.2025.8.24.0710; 0050892-97.2025.8.24.0710; 0064827-10.2025.8.24.0710; 0064828-92.2025.8.24.0710; 0064822-85.2025.8.24.0710; 0064818-48.2025.8.24.0710; 0074289-88.2025.8.24.0710; 0074289-88.2025.8.24.0710; 0081190-72.2025.8.24.0710; 0081181-13.2025.8.24.0710; 0097760-36.2025.8.24.0710</t>
  </si>
  <si>
    <t>Refeições/ Lanches:72</t>
  </si>
  <si>
    <t>Itaiópolis</t>
  </si>
  <si>
    <t>Comarca de Itaiópolis</t>
  </si>
  <si>
    <t>Refeições/ Lanches:412</t>
  </si>
  <si>
    <t>0003360-30.2025.8.24.0710; 0026390-94.2025.8.24.0710; 0065945-21.2025.8.24.0710</t>
  </si>
  <si>
    <t>Itapema</t>
  </si>
  <si>
    <t>Comarca de Itapema</t>
  </si>
  <si>
    <t>Refeições/ Lanches:769</t>
  </si>
  <si>
    <t>0012650-69.2025.8.24.0710; 0012677-52.2025.8.24.0710; 0066941-19.2025.8.24.0710; 0069443-28.2025.8.24.0710; 0085963-63.2025.8.24.0710; 0085959-26.2025.8.24.0710</t>
  </si>
  <si>
    <t>Refeições/ Lanches:120</t>
  </si>
  <si>
    <t>0029803-18.2025.8.24.0710; 0029807-55.2025.8.24.0710; 0076668-02.2025.8.24.0710; 0077016-20.2025.8.24.0710</t>
  </si>
  <si>
    <t>Itapoá</t>
  </si>
  <si>
    <t>Comarca de Itapoá</t>
  </si>
  <si>
    <t>Refeições/ Lanches:70</t>
  </si>
  <si>
    <t>0013685-64.2025.8.24.0710; 0015694-96.2025.8.24.0710; 0018097-38.2025.8.24.0710; 0025829-70.2025.8.24.0710; 0044015-44.2025.8.24.0710; 0044306-44.2025.8.24.0710; 0078237-38.2025.8.24.0710; 0078661-80.2025.8.24.0710; 0080441-55.2025.8.24.0710; 0095392-54.2025.8.24.0710; 0095349-20.2025.8.24.0710</t>
  </si>
  <si>
    <t>Ituporanga</t>
  </si>
  <si>
    <t>Comarca de Ituporanga</t>
  </si>
  <si>
    <t>Refeições/ Lanches:176</t>
  </si>
  <si>
    <t>0001312-98.2025.8.24.0710; 0029090-43.2025.8.24.0710; 0029094-80.2025.8.24.0710; 0054233-34.2025.8.24.0710; 0054223-87.2025.8.24.0710; 0065598-85.2025.8.24.0710; 0065589-26.2025.8.24.0710; 0082819-81.2025.8.24.0710; 0082821-51.2025.8.24.0710; 0085899-53.2025.8.24.0710; 0085906-45.2025.8.24.0710; 0085899-53.2025.8.24.0710; 0085906-45.2025.8.24.0710</t>
  </si>
  <si>
    <t>Refeições/ Lanches:385</t>
  </si>
  <si>
    <t>0138485-04.2024.8.24.0710; 0011863-40.2025.8.24.0710; 0024025-67.2025.8.24.0710; 0036852-13.2025.8.24.0710; 0051762-45.2025.8.24.0710; 0051915-78.2025.8.24.0710; 0061554-23.2025.8.24.0710; 0061532-62.2025.8.24.0710; 0063227-51.2025.8.24.0710; 0062598-77.2025.8.24.0710; 0081683-49.2025.8.24.0710</t>
  </si>
  <si>
    <t>Refeições/ Lanches:1400</t>
  </si>
  <si>
    <t>0123668-32.2024.8.24.0710; 0009813-41.2025.8.24.0710; 0014441-73.2025.8.24.0710; 0014441-73.2025.8.24.0710; 0039141-16.2025.8.24.0710; 0051878-51.2025.8.24.0710; 0077275-15.2025.8.24.0710; 0076958-17.2025.8.24.0710; 0077097-66.2025.8.24.0710; 0089633-12.2025.8.24.0710; 0089172-40.2025.8.24.0710; 0089852-25.2025.8.24.0710</t>
  </si>
  <si>
    <t>Refeições/ Lanches:192</t>
  </si>
  <si>
    <t>0055956-88.2025.8.24.0710</t>
  </si>
  <si>
    <t>Lauro Müller</t>
  </si>
  <si>
    <t>Comarca de Lauro Müller</t>
  </si>
  <si>
    <t>0088540-14.2025.8.24.0710; 0088790-47.2025.8.24.0710</t>
  </si>
  <si>
    <t>Refeições/ Lanches:98</t>
  </si>
  <si>
    <t>0026927-90.2025.8.24.0710</t>
  </si>
  <si>
    <t>Mafra</t>
  </si>
  <si>
    <t>Comarca de Mafra</t>
  </si>
  <si>
    <t>Refeições/ Lanches:264</t>
  </si>
  <si>
    <t>0019275-22.2025.8.24.0710; 0019294-28.2025.8.24.0710; 0019478-81.2025.8.24.0710; 0019446-76.2025.8.24.0710; 0054139-86.2025.8.24.0710; 0063485-61.2025.8.24.0710; 0054677-67.2025.8.24.0710; 0063945-48.2025.8.24.0710; 0067145-63.2025.8.24.0710; 0067321-42.2025.8.24.0710; 0072684-10.2025.8.24.0710; 0071778-20.2025.8.24.0710; 0081953-73.2025.8.24.0710; 0081825-53.2025.8.24.0710; 0083461-54.2025.8.24.0710; 0081849-81.2025.8.24.0710; 0081541-45.2025.8.24.0710; 0081650-59.2025.8.24.0710; 0081717-24.2025.8.24.0710; 0089769-09.2025.8.24.0710</t>
  </si>
  <si>
    <t>Refeições/ Lanches:358</t>
  </si>
  <si>
    <t>0015560-69.2025.8.24.0710; 0015257-55.2025.8.24.0710; 0022913-63.2025.8.24.0710; 0022893-72.2025.8.24.0710; 0029957-36.2025.8.24.0710; 0068168-44.2025.8.24.0710; 0068424-84.2025.8.24.0710; 0075266-80.2025.8.24.0710; 0082376-33.2025.8.24.0710; 0089836-71.2025.8.24.0710; 0090312-12.2025.8.24.0710; 0094265-81.2025.8.24.0710; 0094253-67.2025.8.24.0710</t>
  </si>
  <si>
    <t>Refeições/ Lanches:188</t>
  </si>
  <si>
    <t>0011827-95.2025.8.24.0710</t>
  </si>
  <si>
    <t>Refeições/ Lanches:125</t>
  </si>
  <si>
    <t>0023967-64.2025.8.24.0710; 0024789-53.2025.8.24.0710; 0025268-46.2025.8.24.0710; 0025270-16.2025.8.24.0710; 0061575-96.2025.8.24.0710; 0061567-22.2025.8.24.0710; 0071398-94.2025.8.24.0710; 0072881-62.2025.8.24.0710; 0080999-27.2025.8.24.0710; 0080894-50.2025.8.24.0710</t>
  </si>
  <si>
    <t>Mondaí</t>
  </si>
  <si>
    <t>Comarca de Mondaí</t>
  </si>
  <si>
    <t>Refeições/ Lanches:54</t>
  </si>
  <si>
    <t>0028285-90.2025.8.24.0710; 0028278-98.2025.8.24.0710; 0052970-64.2025.8.24.0710; 0070554-47.2025.8.24.0710; 0077613-86.2025.8.24.0710; 0077612-04.2025.8.24.0710; 0081500-78.2025.8.24.0710; 0081661-88.2025.8.24.0710; 0086962-16.2025.8.24.0710; 0086897-21.2025.8.24.0710; 0091162-66.2025.8.24.0710; 0091158-29.2025.8.24.0710; 0094436-38.2025.8.24.0710; 0094432-98.2025.8.24.0710; 0097390-57.2025.8.24.0710; 0097399-19.2025.8.24.0710</t>
  </si>
  <si>
    <t>Orleans</t>
  </si>
  <si>
    <t>Refeições/ Lanches:163</t>
  </si>
  <si>
    <t>0015144-04.2025.8.24.0710; 0016021-41.2025.8.24.0710; 0036799-32.2025.8.24.0710; 0067061-62.2025.8.24.0710; 0067742-32.2025.8.24.0710; 0036781-11.2025.8.24.0710</t>
  </si>
  <si>
    <t>Refeições/ Lanches:158</t>
  </si>
  <si>
    <t>0003950-07.2025.8.24.0710; 0004526-97.2025.8.24.0710; 0008474-47.2025.8.24.0710; 0019556-75.2025.8.24.0710; 0020444-44.2025.8.24.0710; 0047020-74.2025.8.24.0710; 0052560-06.2025.8.24.0710; 0064330-93.2025.8.24.0710; 0063545-34.2025.8.24.0710; 0064336-03.2025.8.24.0710; 0090631-77.2025.8.24.0710; 0091112-40.2025.8.24.0710</t>
  </si>
  <si>
    <t>Refeições/ Lanches:498</t>
  </si>
  <si>
    <t>0011109-98.2025.8.24.0710; 0011094-32.2025.8.24.0710; 0027182-48.2025.8.24.0710; 0027181-63.2025.8.24.0710</t>
  </si>
  <si>
    <t>Papanduva</t>
  </si>
  <si>
    <t>Comarca de Papanduva</t>
  </si>
  <si>
    <t>Refeições/ Lanches:778</t>
  </si>
  <si>
    <t>0004528-67.2025.8.24.0710; 0004512-16.2025.8.24.0710; 0009666-15.2025.8.24.0710; 0009861-97.2025.8.24.0710; 0022609-64.2025.8.24.0710; 0022899-79.2025.8.24.0710; 0064525-78.2025.8.24.0710; 0064502-35.2025.8.24.0710</t>
  </si>
  <si>
    <t>0022338-55.2025.8.24.0710; 0022337-70.2025.8.24.0710; 0044994-06.2025.8.24.0710; 0045009-72.2025.8.24.0710; 0044999-28.2025.8.24.0710; 0077835-54.2025.8.24.0710; 0077797-42.2025.8.24.0710</t>
  </si>
  <si>
    <t>Pinhalzinho</t>
  </si>
  <si>
    <t>Comarca de Pinhalzinho</t>
  </si>
  <si>
    <t>Refeições/ Lanches:653</t>
  </si>
  <si>
    <t>0133980-67.2024.8.24.0710; 0133592-67.2024.8.24.0710; 0040261-94.2025.8.24.0710; 0040676-77.2025.8.24.0710; 0063437-05.2025.8.24.0710; 0066555-86.2025.8.24.0710</t>
  </si>
  <si>
    <t>0001794-46.2025.8.24.0710; 0038600-80.2025.8.24.0710; 0091800-02.2025.8.24.0710; 0094725-68.2025.8.24.0710</t>
  </si>
  <si>
    <t>Ponte Serrada</t>
  </si>
  <si>
    <t>Comarca de Ponte Serrada</t>
  </si>
  <si>
    <t>Refeições/ Lanches:132</t>
  </si>
  <si>
    <t>0019475-29.2025.8.24.0710; 0019535-02.2025.8.24.0710; 0024583-39.2025.8.24.0710; 0024574-77.2025.8.24.0710; 0022756-90.2025.8.24.0710; 0023646-29.2025.8.24.0710; 0022772-44.2025.8.24.0710; 0039536-08.2025.8.24.0710; 0039882-56.2025.8.24.0710; 0089333-50.2025.8.24.0710; 0089346-49.2025.8.24.0710; 0092863-62.2025.8.24.0710; 0092845-41.2025.8.24.0710; 0097444-23.2025.8.24.0710</t>
  </si>
  <si>
    <t>Porto Belo</t>
  </si>
  <si>
    <t>Comarca de Porto Belo</t>
  </si>
  <si>
    <t>Refeições/ Lanches:420</t>
  </si>
  <si>
    <t>0138857-50.2024.8.24.0710; 0005196-38.2025.8.24.0710; 0138586-41.2024.8.24.0710; 0005186-91.2025.8.24.0710; 0015873-30.2025.8.24.0710; 0015879-37.2025.8.24.0710; 0072406-09.2025.8.24.0710; 0072383-63.2025.8.24.0710; 0088285-56.2025.8.24.0710; 0091660-65.2025.8.24.0710; 0091221-54.2025.8.24.0710; 0094341-08.2025.8.24.0710; 0072383-63.2025.8.24.0710; 0095119-75.2025.8.24.0710</t>
  </si>
  <si>
    <t>Porto União</t>
  </si>
  <si>
    <t>Comarca de Porto União</t>
  </si>
  <si>
    <t>Refeições/ Lanches:684</t>
  </si>
  <si>
    <t>0014741-35.2025.8.24.0710; 0014761-26.2025.8.24.0710; 0014749-12.2025.8.24.0710; 0019324-63.2025.8.24.0710; 0019321-11.2025.8.24.0710; 0019319-41.2025.8.24.0710; 0038951-53.2025.8.24.0710; 0038954-08.2025.8.24.0710; 0025832-25.2025.8.24.0710; 0040015-98.2025.8.24.0710; 0040017-68.2025.8.24.0710; 0040019-38.2025.8.24.0710; 0050626-13.2025.8.24.0710; 0038953-23.2025.8.24.0710; 0074240-47.2025.8.24.0710; 0074249-09.2025.8.24.0710; 0083819-19.2025.8.24.0710; 0083810-57.2025.8.24.0710; 0096484-67.2025.8.24.0710</t>
  </si>
  <si>
    <t>Refeições/ Lanches:124</t>
  </si>
  <si>
    <t>0011184-40.2025.8.24.0710; 0064484-14.2025.8.24.0710; 0071005-72.2025.8.24.0710</t>
  </si>
  <si>
    <t>Refeições/ Lanches:58</t>
  </si>
  <si>
    <t>0029407-41.2025.8.24.0710; 0029660-29.2025.8.24.0710; 0062163-06.2025.8.24.0710; 0065661-13.2025.8.24.0710; 0073545-93.2025.8.24.0710; 0073079-02.2025.8.24.0710</t>
  </si>
  <si>
    <t>Refeições/ Lanches:241</t>
  </si>
  <si>
    <t>0011283-10.2025.8.24.0710; 0052837-22.2025.8.24.0710; 0056788-24.2025.8.24.0710</t>
  </si>
  <si>
    <t>Refeições/ Lanches:112</t>
  </si>
  <si>
    <t>0087707-93.2025.8.24.0710; 0087785-87.2025.8.24.0710; 0093247-25.2025.8.24.0710; 0093250-77.2025.8.24.0710; 0093247-25.2025.8.24.0710</t>
  </si>
  <si>
    <t>Rio do Sul</t>
  </si>
  <si>
    <t>Comarca de Rio do Sul</t>
  </si>
  <si>
    <t>Refeições/ Lanches:280</t>
  </si>
  <si>
    <t>0025160-17.2025.8.24.0710; 0043897-68.2025.8.24.0710; 0043781-62.2025.8.24.0710; 0070840-25.2025.8.24.0710; 0087324-18.2025.8.24.0710; 0095041-81.2025.8.24.0710</t>
  </si>
  <si>
    <t>Rio Negrinho</t>
  </si>
  <si>
    <t>Comarca de Rio Negrinho</t>
  </si>
  <si>
    <t>Refeições/ Lanches:1200</t>
  </si>
  <si>
    <t>0132977-77.2024.8.24.0710; 0133229-80.2024.8.24.0710; 0015986-81.2025.8.24.0710; 0016373-96.2025.8.24.0710; 0097891-11.2025.8.24.0710</t>
  </si>
  <si>
    <t>Refeições/ Lanches:692</t>
  </si>
  <si>
    <t>0006272-97.2025.8.24.0710; 0006240-92.2025.8.24.0710; 0020637-59.2025.8.24.0710; 0028065-92.2025.8.24.0710; 0039031-17.2025.8.24.0710; 0064079-75.2025.8.24.0710; 0064510-12.2025.8.24.0710; 0064507-57.2025.8.24.0710; 0064073-68.2025.8.24.0710; 0077684-88.2025.8.24.0710; 0077685-73.2025.8.24.0710; 0077696-05.2025.8.24.0710; 0085124-38.2025.8.24.0710; 0085094-03.2025.8.24.0710; 0085306-24.2025.8.24.0710; 0077692-65.2025.8.24.0710; 0085308-91.2025.8.24.0710; 0088882-25.2025.8.24.0710;
0088865-86.2025.8.24.0710</t>
  </si>
  <si>
    <t>Refeições/ Lanches:1100</t>
  </si>
  <si>
    <t>0013490-79.2025.8.24.0710; 0016368-74.2025.8.24.0710; 0016377-36.2025.8.24.0710; 0081219-25.2025.8.24.0710; 0081224-47.2025.8.24.0710; 0091326-31.2025.8.24.0710</t>
  </si>
  <si>
    <t>Refeições/ Lanches:104</t>
  </si>
  <si>
    <t>0007992-02.2025.8.24.0710; 0007999-91.2025.8.24.0710; 0017809-90.2025.8.24.0710; 0017737-06.2025.8.24.0710; 0030091-63.2025.8.24.0710; 0030098-55.2025.8.24.0710; 0050867-84.2025.8.24.0710; 0051119-87.2025.8.24.0710; 0074047-32.2025.8.24.0710; 0074096-73.2025.8.24.0710; 0089779-53.2025.8.24.0710; 0089334-35.2025.8.24.0710</t>
  </si>
  <si>
    <t>Refeições/ Lanches:690</t>
  </si>
  <si>
    <t>0003626-17.2025.8.24.0710; 0004596-17.2025.8.24.0710; 0013781-79.2025.8.24.0710; 0015522-57.2025.8.24.0710; 0019949-97.2025.8.24.0710; 0019952-52.2025.8.24.0710; 0025695-43.2025.8.24.0710; 0025696-28.2025.8.24.0710; 0043379-78.2025.8.24.0710; 0004596-17.2025.8.24.0710; 0043377-11.2025.8.24.0710; 0003626-17.2025.8.24.0710; 0052371-28.2025.8.24.0710; 0052369-58.2025.8.24.0710; 0056356-05.2025.8.24.0710; 0056368-19.2025.8.24.0710; 0056372-56.2025.8.24.0710; 0056044-29.2025.8.24.0710; 0071450-90.2025.8.24.0710; 0072704-98.2025.8.24.0710; 0071451-75.2025.8.24.0710; 0072698-91.2025.8.24.0710; 0071462-07.2025.8.24.0710; 0071462-07.2025.8.24.0710; 0072673-78.2025.8.24.0710; 0072713-60.2025.8.24.0710; 0072706-68.2025.8.24.0710; 0072710-08.2025.8.24.0710; 0071460-37.2025.8.24.0710; 0071460-37.2025.8.24.0710; 0072706-68.2025.8.24.0710; 0078524-98.2025.8.24.0710</t>
  </si>
  <si>
    <t>Refeições/ Lanches:640</t>
  </si>
  <si>
    <t>0009019-20.2025.8.24.0710; 0041831-18.2025.8.24.0710; 0086966-53.2025.8.24.0710</t>
  </si>
  <si>
    <t>Refeições/ Lanches:966</t>
  </si>
  <si>
    <t xml:space="preserve">0125791-03.2024.8.24.0710; 0012779-74.2025.8.24.0710;  0042130-92.2025.8.24.0710; 0040656-86.2025.8.24.0710; 0056350-95.2025.8.24.0710; 0040656-86.2025.8.24.0710; 0076138-95.2025.8.24.0710;  0087063-53.2025.8.24.0710; 0087063-53.2025.8.24.0710; 0095970-17.2025.8.24.0710; </t>
  </si>
  <si>
    <t>0006679-06.2025.8.24.0710; 0013869-20.2025.8.24.0710; 0020494-70.2025.8.24.0710; 0024364-26.2025.8.24.0710; 0039578-57.2025.8.24.0710; 0050491-98.2025.8.24.0710; 0051580-59.2025.8.24.0710; 0052026-62.2025.8.24.0710. 0063561-85.2025.8.24.0710; 0063563-55.2025.8.24.0710; 0063562-70.2025.8.24.0710; 0063218-89.2025.8.24.0710; 0063541-94.2025.8.24.0710; 0063536-72.2025.8.24.0710; 0072131-60.2025.8.24.0710; 0072126-38.2025.8.24.0710; 0076745-11.2025.8.24.0710; 0076743-41.2025.8.24.0710; 0076739-04.2025.8.24.0710; 0077532-40.2025.8.24.0710; 0077533-25.2025.8.24.0710; 0077534-10.2025.8.24.0710; 0082395-39.2025.8.24.0710; 0082397-09.2025.8.24.0710; 0087027-11.2025.8.24.0710; 0090500-05.2025.8.24.0710; 0092229-66.2025.8.24.0710; 0090495-80.2025.8.24.0710; 0090498-35.2025.8.24.0710; 0092231-36.2025.8.24.0710; 0092228-81.2025.8.24.0710</t>
  </si>
  <si>
    <t>Refeições/ Lanches:319</t>
  </si>
  <si>
    <t>0012713-94.2025.8.24.0710; 0012712-12.2025.8.24.0710; 0066072-56.2025.8.24.0710; 0067662-68.2025.8.24.0710; 0070429-79.2025.8.24.0710; 0070003-67.2025.8.24.0710</t>
  </si>
  <si>
    <t>Refeições/ Lanches:472</t>
  </si>
  <si>
    <t>0004333-82.2025.8.24.0710; 0004335-52.2025.8.24.0710; 0048877-58.2025.8.24.0710; 0072304-84.2025.8.24.0710; 0071976-57.2025.8.24.0710; 0080508-20.2025.8.24.0710; 0080511-72.2025.8.24.0710; 0089186-24.2025.8.24.0710; 0092037-36.2025.8.24.0710; 0092021-82.2025.8.24.0710; 0089182-84.2025.8.24.0710; 0097285-80.2025.8.24.0710; 0097303-04.2025.8.24.0710</t>
  </si>
  <si>
    <t>Refeições/ Lanches:398</t>
  </si>
  <si>
    <t>0040940-94.2025.8.24.0710; 0079479-32.2025.8.24.0710; 0095277-33.2025.8.24.0710</t>
  </si>
  <si>
    <t>Refeições/ Lanches: 550</t>
  </si>
  <si>
    <t>0027018-83.2025.8.24.0710; 0029634-31.2025.8.24.0710; 0039388-94.2025.8.24.0710; 0039365-51.2025.8.24.0710; 0038813-86.2025.8.24.0710; 0044775-90.2025.8.24.0710; 0044782-82.2025.8.24.0710; 0044880-67.2025.8.24.0710; 0063571-32.2025.8.24.0710; 0063573-02.2025.8.24.0710; 0063572-17.2025.8.24.0710; 0090489-73.2025.8.24.0710; 0090491-43.2025.8.24.0710</t>
  </si>
  <si>
    <t>Refeições/ Lanches:1.001</t>
  </si>
  <si>
    <t>0018492-30.2025.8.24.0710; 0027304-61.2025.8.24.0710; 0079664-70.2025.8.24.0710; 0086801-06.2025.8.24.0710</t>
  </si>
  <si>
    <t>Refeições/ Lanches:421</t>
  </si>
  <si>
    <t>0089380-24.2025.8.24.0710; 0089381-09.2025.8.24.0710</t>
  </si>
  <si>
    <t>Refeições/ Lanches:512</t>
  </si>
  <si>
    <t>0022526-48.2025.8.24.0710; 0022545-54.2025.8.24.0710; 0022547-24.2025.8.24.0710; 0022534-25.2025.8.24.0710; 0043548-65.2025.8.24.0710; 0043539-06.2025.8.24.0710; 0094730-90.2025.8.24.0710; 0094727-38.2025.8.24.0710; 0097133-32.2025.8.24.0710</t>
  </si>
  <si>
    <t>Taió</t>
  </si>
  <si>
    <t>Comarca de Taió</t>
  </si>
  <si>
    <t>Refeições/ Lanches:130</t>
  </si>
  <si>
    <t>0018734-86.2025.8.24.0710; 0018919-27.2025.8.24.0710; 0024442-20.2025.8.24.0710; 0054417-87.2025.8.24.0710; 0048233-18.2025.8.24.0710; 0054756-46.2025.8.24.0710; 0048233-18.2025.8.24.0710</t>
  </si>
  <si>
    <t>Tijucas</t>
  </si>
  <si>
    <t>Comarca de Tijucas</t>
  </si>
  <si>
    <t>Refeições/ Lanches:885</t>
  </si>
  <si>
    <t>0021640-49.2025.8.24.0710; 0087330-25.2025.8.24.0710</t>
  </si>
  <si>
    <t>Refeições/ Lanches:365</t>
  </si>
  <si>
    <t>0013141-76.2025.8.24.0710; 0043101-77.2025.8.24.0710</t>
  </si>
  <si>
    <t>0045610-78.2025.8.24.0710; 0094873-79.2025.8.24.0710; 0094843-44.2025.8.24.0710; 0094843-44.2025.8.24.0710</t>
  </si>
  <si>
    <t>Refeições/ Lanches:51</t>
  </si>
  <si>
    <t>0004598-84.2025.8.24.0710; 0006351-76.2025.8.24.0710; 0045187-21.2025.8.24.0710; 0045168-15.2025.8.24.0710</t>
  </si>
  <si>
    <t>Urubici</t>
  </si>
  <si>
    <t>Comarca de Urubici</t>
  </si>
  <si>
    <t>Refeições/ Lanches:156</t>
  </si>
  <si>
    <t>0064374-15.2025.8.24.0710; 0064456-46.2025.8.24.0710; 0073619-50.2025.8.24.0710; 0073613-43.2025.8.24.0710; 0096834-55.2025.8.24.0710</t>
  </si>
  <si>
    <t>0003685-05.2025.8.24.0710; 0004197-85.2025.8.24.0710; 0004248-96.2025.8.24.0710; 0003989-04.2025.8.24.0710; 0004196-03.2025.8.24.0710; 0016208-49.2025.8.24.0710; 0018266-25.2025.8.24.0710; 0027860-63.2025.8.24.0710; 0028330-94.2025.8.24.0710; 0027917-81.2025.8.24.0710; 0030349-73.2025.8.24.0710; 0030320-23.2025.8.24.0710; 0030332-37.2025.8.24.0710; 0043686-32.2025.8.24.0710;  0043687-17.2025.8.24.0710; 0043694-09.2025.8.24.0710; 0069277-93.2025.8.24.0710; 0070936-40.2025.8.24.0710; 0079101-76.2025.8.24.0710; 0079098-24.2025.8.24.0710; 0082332-14.2025.8.24.0710; 0082331-29.2025.8.24.0710; 0082330-44.2025.8.24.0710; 0092950-18.2025.8.24.0710; 0093812-86.2025.8.24.0710</t>
  </si>
  <si>
    <t>0132954-34.2024.8.24.0710; 0133057-41.2024.8.24.0710; 0016001-50.2025.8.24.0710; 0016017-04.2025.8.24.0710; 0019637-24.2025.8.24.0710; 0019626-92.2025.8.24.0710; 0022076-08.2025.8.24.0710; 0023316-32.2025.8.24.0710; 0023322-39.2025.8.24.0710; 0026795-33.2025.8.24.0710; 0026741-67.2025.8.24.0710; 0027959-33.2025.8.24.0710; 0027949-86.2025.8.24.0710; 0040157-05.2025.8.24.0710; 0040205-61.2025.8.24.0710; 0056201-02.2025.8.24.0710; 0068823-16.2025.8.24.0710; 0068807-62.2025.8.24.0710; 0072490-10.2025.8.24.0710; 0076440-27.2025.8.24.0710; 0076661-10.2025.8.24.0710; 0076430-80.2025.8.24.0710; 0086696-29.2025.8.24.0710; 0086687-67.2025.8.24.0710; 0091809-61.2025.8.24.0710; 0091816-53.2025.8.24.0710; 0091824-30.2025.8.24.0710; 0095914-81.2025.8.24.0710; 0095913-96.2025.8.24.0710; 0095912-14.2025.8.24.0710</t>
  </si>
  <si>
    <t>Refeições/ Lanches:1301</t>
  </si>
  <si>
    <t>0012448-92.2025.8.24.0710; 0012160-47.2025.8.24.0710; 0022939-61.2025.8.24.0710; 0022930-02.2025.8.24.0710; 0044876-30.2025.8.24.0710; 0044877-15.2025.8.24.0710; 0061904-11.2025.8.24.0710; 0061901-56.2025.8.24.0710; 0074988-79.2025.8.24.0710; 0074994-86.2025.8.24.0710; 0078648-81.2025.8.24.0710</t>
  </si>
  <si>
    <t>Refeições/ Lanches:855</t>
  </si>
  <si>
    <t>0004011-62.2025.8.24.0710; 0004271-42.2025.8.24.0710; 0004003-85.2025.8.24.0710; 0005811-28.2025.8.24.0710; 0005810-43.2025.8.24.0710; 0004268-87.2025.8.24.0710; 0005651-03.2025.8.24.0710; 0005649-33.2025.8.24.0710; 0019177-37.2025.8.24.0710; 0019259-68.2025.8.24.0710; 0019433-77.2025.8.24.0710; 0019436-32.2025.8.24.0710; 0024267-26.2025.8.24.0710; 0023934-74.2025.8.24.0710; 0025027-72.2025.8.24.0710; 0024937-64.2025.8.24.0710; 0025033-79.2025.8.24.0710; 0024916-88.2025.8.24.0710; 0028738-85.2025.8.24.0710; 0040596-16.2025.8.24.0710; 0045281-66.2025.8.24.0710; 0045277-29.2025.8.24.0710; 0050707-59.2025.8.24.0710; 0050712-81.2025.8.24.0710; 0052657-06.2025.8.24.0710; 0052655-36.2025.8.24.0710; 0054264-54.2025.8.24.0710; 0054268-91.2025.8.24.0710; 0073898-36.2025.8.24.0710; 0073886-22.2025.8.24.0710;  0078315-32.2025.8.24.0710; 0089040-80.2025.8.24.0710; 0089034-73.2025.8.24.0710; 0096444-85.2025.8.24.0710; 0096507-13.2025.8.24.0710</t>
  </si>
  <si>
    <t>0010861-35.2025.8.24.0710; 0010861-35.2025.8.24.0710; 0052718-61.2025.8.24.0710; 0052718-61.2025.8.24.0710; 0080078-68.2025.8.24.0710; 0080078-68.2025.8.24.0710</t>
  </si>
  <si>
    <t>Aquisição de Bombonas vazias de água mineral 20L</t>
  </si>
  <si>
    <t>A presente Requisição de Compra objetiva adquirir os vasilhames que foram danificados e/ou extraviados pelas unidades integrantes do Grupo 1, durante o período de vigência da
Ata de Registro de Preços 2125, Pregão 138/2022.</t>
  </si>
  <si>
    <t>Locação eventual de veículo em Chapecó. Serviço de locação de veículo, sem motorista e com quilometragem livre, para o transporte de pessoas por diária de 24 horas.</t>
  </si>
  <si>
    <t>Contratação de serviço de locação de veículo para atendimento aos serventuários do Poder Judiciário Catarinense, a serviço na região oeste de Santa Catarina, para deslocamento após a chegada ao aeroporto em Chapecó. Contratação já feita em 2023 por meio do processo administrativo n. 0002325-06.2023.8.24.0710.</t>
  </si>
  <si>
    <t>321 locações</t>
  </si>
  <si>
    <t>0119693-02.2024.8.24.0710; 0062076-50.2025.8.24.0710; 0063022-22.2025.8.24.0710</t>
  </si>
  <si>
    <t>Locação eventual de veículos nas comarcas.</t>
  </si>
  <si>
    <t>Locação eventual de veículos pela comarcas, desprovidas de veículo oficial, para as devidas prestações jurisdicionais na localidade.</t>
  </si>
  <si>
    <t>02 diárias por comarca (118 comarcas)</t>
  </si>
  <si>
    <t>Assinatura das revistas da Editora Fórum (10 revistas)</t>
  </si>
  <si>
    <t>Manter a continuidade e a atualização da coleção para os usuários da Biblioteca Desembargador Marcílio Medeiros</t>
  </si>
  <si>
    <t>10 renovação de assinatura</t>
  </si>
  <si>
    <t>0111121-57.2024.8.24.0710</t>
  </si>
  <si>
    <t>Assinatura das revistas da Editora IOB (6 revistas)</t>
  </si>
  <si>
    <t>6 renovação de assinatura</t>
  </si>
  <si>
    <t>0133498-22.2024.8.24.0710</t>
  </si>
  <si>
    <t>Assinatura das revistas da Editora Lex Magister (9 revistas)</t>
  </si>
  <si>
    <t>9 renovação de assinatura</t>
  </si>
  <si>
    <t>0121244-17.2024.8.24.0710</t>
  </si>
  <si>
    <t>Assinatura das revistas da Editora RT/Thomson Reuters (10 revistas)</t>
  </si>
  <si>
    <t>0036156-74.2025.8.24.0710</t>
  </si>
  <si>
    <t>Assinatura de revista da Editora IBDFAM (1 revista)</t>
  </si>
  <si>
    <t>1 renovação de assinatura</t>
  </si>
  <si>
    <t>0003677-28.2025.8.24.0710</t>
  </si>
  <si>
    <t>Assinatura do jornal digital NSC Total (2 assinaturas)</t>
  </si>
  <si>
    <t>2 renovação de assinatura</t>
  </si>
  <si>
    <t>0015842-10.2025.8.24.0710</t>
  </si>
  <si>
    <t>Assinatura do jornal Folha de S.Paulo (6 assinaturas)</t>
  </si>
  <si>
    <t>0024288-02.2025.8.24.0710; 0055373-06.2025.8.24.0710</t>
  </si>
  <si>
    <t>Assinatura do jornal Notícias do Dia (5 assinaturas)</t>
  </si>
  <si>
    <t>5 renovação de assinatura</t>
  </si>
  <si>
    <t>0015799-73.2025.8.24.0710; 0055209-41.2025.8.24.0710</t>
  </si>
  <si>
    <t>Assinatura do jornal O Estado de São Paulo (4 assinaturas)</t>
  </si>
  <si>
    <t>4 renovação de assinatura</t>
  </si>
  <si>
    <t>0020177-72.2025.8.24.0710; 0067515-42.2025.8.24.0710</t>
  </si>
  <si>
    <t>Assinatura plataforma digital Minha Biblioteca Jurídica para 100 (cem) acessos simultâneos por 12 (doze) meses</t>
  </si>
  <si>
    <t>0004295-70.2025.8.24.0710</t>
  </si>
  <si>
    <t>Aquisição de esponjas de fibra de côco</t>
  </si>
  <si>
    <t>Prover materiais adequados para os serviços de copeiragem</t>
  </si>
  <si>
    <t>Aquisição de capachos para as portas</t>
  </si>
  <si>
    <t>Manter a infraestrutura do prédio TJSC</t>
  </si>
  <si>
    <t>0074013-57.2025.8.24.0710</t>
  </si>
  <si>
    <t>Aquisição de sacos de lixos biodegradáveis</t>
  </si>
  <si>
    <t>Necessário para o projeto de compostagem no Arquivo Central</t>
  </si>
  <si>
    <t>Serviço de conserto de móveis</t>
  </si>
  <si>
    <t>Conserto de cadeiras dentro do prazo de vida útil.</t>
  </si>
  <si>
    <t>Aquisição de insumo para atendimento pré-hospitalar (APH) e atendimento pré-hospitalar tático (APHT) - CSI/NIS</t>
  </si>
  <si>
    <t>Prestar assistência direta de caráter emergencial pelo NIS</t>
  </si>
  <si>
    <t>-</t>
  </si>
  <si>
    <t>0021457-78.2025.8.24.0710; 0086262-40.2025.8.24.0710</t>
  </si>
  <si>
    <t>Aquisição de materiais de consumo para atendimento de emergências</t>
  </si>
  <si>
    <t>Prestar assistência direta de caráter emergencial pela Assessoria do CBMSC</t>
  </si>
  <si>
    <t xml:space="preserve">0005208-52.2025.8.24.0710; 0036191-34.2025.8.24.0710; 0022509-12.2025.8.24.0710;  </t>
  </si>
  <si>
    <r>
      <t xml:space="preserve">Aquisição de material de consumo para endodontia para procedimento </t>
    </r>
    <r>
      <rPr>
        <b/>
        <sz val="11"/>
        <color rgb="FF000000"/>
        <rFont val="Calibri"/>
        <scheme val="minor"/>
      </rPr>
      <t>odontológico</t>
    </r>
    <r>
      <rPr>
        <sz val="11"/>
        <color rgb="FF000000"/>
        <rFont val="Calibri"/>
        <scheme val="minor"/>
      </rPr>
      <t xml:space="preserve"> - Seção Odontológica/DAS</t>
    </r>
  </si>
  <si>
    <t>Prestar atendimento odontológico</t>
  </si>
  <si>
    <t>0010419-69.2025.8.24.0710; 0010730-60.2025.8.24.0710; 0011060-57.2025.8.24.0710; 0024695-08.2025.8.24.0710; 0028721-49.2025.8.24.0710; 0051625-63.2025.8.24.0710; 0064720-63.2025.8.24.0710; 0054945-24.2025.8.24.0710; 0054947-91.2025.8.24.0710; 0065914-98.2025.8.24.0710</t>
  </si>
  <si>
    <r>
      <rPr>
        <sz val="11"/>
        <color rgb="FF000000"/>
        <rFont val="Calibri"/>
        <scheme val="minor"/>
      </rPr>
      <t xml:space="preserve">Aquisição de material de equipamentos de proteção individual para procedimento </t>
    </r>
    <r>
      <rPr>
        <b/>
        <sz val="11"/>
        <color rgb="FF000000"/>
        <rFont val="Calibri"/>
        <scheme val="minor"/>
      </rPr>
      <t>odontológico</t>
    </r>
    <r>
      <rPr>
        <sz val="11"/>
        <color rgb="FF000000"/>
        <rFont val="Calibri"/>
        <scheme val="minor"/>
      </rPr>
      <t xml:space="preserve"> - Seção Odontológica/DAS</t>
    </r>
  </si>
  <si>
    <t>0024086-25.2025.8.24.0710</t>
  </si>
  <si>
    <r>
      <rPr>
        <sz val="11"/>
        <color rgb="FF000000"/>
        <rFont val="Calibri"/>
        <scheme val="minor"/>
      </rPr>
      <t xml:space="preserve">Aquisição de material de material de consumo para dentística e restauração para procedimento </t>
    </r>
    <r>
      <rPr>
        <b/>
        <sz val="11"/>
        <color rgb="FF000000"/>
        <rFont val="Calibri"/>
        <scheme val="minor"/>
      </rPr>
      <t>odontológico</t>
    </r>
    <r>
      <rPr>
        <sz val="11"/>
        <color rgb="FF000000"/>
        <rFont val="Calibri"/>
        <scheme val="minor"/>
      </rPr>
      <t xml:space="preserve"> - Seção Odontológica/DAS</t>
    </r>
  </si>
  <si>
    <t>0022579-29.2025.8.24.0710; 0038543-62.2025.8.24.0710; 0044141-94.2025.8.24.0710; 0045433-17.2025.8.24.0710; 0045424-55.2025.8.24.0710; 0044116-81.2025.8.24.0710; 0045426-25.2025.8.24.0710; 0055857-21.2025.8.24.0710</t>
  </si>
  <si>
    <t>Aquisição de medicamentos e insumos para procedimento médicos e de enfermagem - Seção de Pronto Atendimento/DAS</t>
  </si>
  <si>
    <t>Prestar assistência direta de caráter emergencial</t>
  </si>
  <si>
    <t>0024016-08.2025.8.24.0710; 0024088-92.2025.8.24.0710; 0024364-26.2025.8.24.0710; 0044034-50.2025.8.24.0710; 0052195-49.2025.8.24.0710; 0053089-25.2025.8.24.0710; 0068578-05.2025.8.24.0710; 0069080-41.2025.8.24.0710; 0071465-59.2025.8.24.0710; 0071465-59.2025.8.24.0710; 0070671-38.2025.8.24.0710; 0071465-59.2025.8.24.0710</t>
  </si>
  <si>
    <t>Aquisição de cadeira odontológica - Seção Odontológica/DAS</t>
  </si>
  <si>
    <t>0015948-69.2025.8.24.0710</t>
  </si>
  <si>
    <t>Aquisição de equipamentos para lavação/esterilização (autoclave, imcubadora, seladora)  - Seção Odontológica/DAS</t>
  </si>
  <si>
    <t>Aquisição de materiais permanentes para atendimento de emergências</t>
  </si>
  <si>
    <t xml:space="preserve"> 0006802-04.2025.8.24.0710</t>
  </si>
  <si>
    <t>Aquisição de material permanente para procedimento médicos e de enfermagem - Seção de Pronto Atendimento/DAS</t>
  </si>
  <si>
    <t>0008192-09.2025.8.24.0710; 0092916-43.2025.8.24.0710</t>
  </si>
  <si>
    <t>Aquisição de mocho profissional tipo sela - Seção Odontológica/DAS</t>
  </si>
  <si>
    <t>0051212-50.2025.8.24.0710</t>
  </si>
  <si>
    <t>Aquisição peças não previstas na manutenção dos consultórios odontológicos- Seção Odontológica/DAS</t>
  </si>
  <si>
    <t>0054802-35.2025.8.24.0710</t>
  </si>
  <si>
    <t>Conselho de Segurança Institucional</t>
  </si>
  <si>
    <t>Aquisição de materiais para os Kits operacionais
utilizados pelos agentes de
segurança - EDC - Cinto táticos</t>
  </si>
  <si>
    <t>CSI</t>
  </si>
  <si>
    <t>Essenciais para a realização efetiva das atividades de segurança desenvolvidas pelos agentes do NIS</t>
  </si>
  <si>
    <t>40 unidades do EDC</t>
  </si>
  <si>
    <t>0028235-64.2025.8.24.0710; 0086263-25.2025.8.24.0710</t>
  </si>
  <si>
    <t>Aquisição de materiais para os Kits operacionais
utilizados pelos agentes de
segurança - EDC - Lâminas</t>
  </si>
  <si>
    <t>Aquisição de materiais para os Kits operacionais
utilizados pelos agentes de
segurança - EDC - Lanternas</t>
  </si>
  <si>
    <t>0078126-54.2025.8.24.0710; 0081925-08.2025.8.24.0710; 0088289-93.2025.8.24.0710; 0085855-34.2025.8.24.0710</t>
  </si>
  <si>
    <t>Aquisição de Materiais de consumo para os cursos desenvolvidos pelo NIS (alvos diverso, sprays, gás e munição para paintball, material não bélicoetc)</t>
  </si>
  <si>
    <t>Essenciais para realização de cursos, capacitações e treinamentos desenvolvidos pelo NIS</t>
  </si>
  <si>
    <t>3000 alvos de papel; 2000 munições de paintball; 20 frascos de gás para arma de paintball, equipamentos não bélicos para armamentos</t>
  </si>
  <si>
    <t>0030313-31.2025.8.24.0710; 0030364-42.2025.8.24.0710; 0083717-94.2025.8.24.0710; 0082845-79.2025.8.24.0710; 0083738-70.2025.8.24.0710; ; 0083376-68.2025.8.24.0710; 0085869-18.2025.8.24.0710; 0083806-20.2025.8.24.0710; 0094066-59.2025.8.24.0710</t>
  </si>
  <si>
    <t>Aquisição de Materiais para as exposições do Museu</t>
  </si>
  <si>
    <t>Preservar a memória do PJSC</t>
  </si>
  <si>
    <t>0094918-83.2025.8.24.0710</t>
  </si>
  <si>
    <t>Aquisição de materiais para a manutenção da biblioteca</t>
  </si>
  <si>
    <t>Preservar o acervo da Biblioteca Des Marcílio Medeiros</t>
  </si>
  <si>
    <t>0054241-11.2025.8.24.0710</t>
  </si>
  <si>
    <t>Aquisição de materiais para a manutenção do Arquivo Central</t>
  </si>
  <si>
    <t>Auxiliar na organização dos prédios que abrigam os documentos administrativos e processos judiciais físicos findos arquivados</t>
  </si>
  <si>
    <t>Aquisicão de toalha de louça</t>
  </si>
  <si>
    <t>Materiais necessários para utilização na limpeza em geral</t>
  </si>
  <si>
    <t>3.500 unidades</t>
  </si>
  <si>
    <t>0050924-05.2025.8.24.0710; 0074373-89.2025.8.24.0710</t>
  </si>
  <si>
    <t>Serviços de manutenção/reforma de tecido das poltronas do auditório do Pleno</t>
  </si>
  <si>
    <t>Preservar os bens móveis do TJSC</t>
  </si>
  <si>
    <t>Aquisição de garrafas térmicas de inox de 1,9L</t>
  </si>
  <si>
    <t>0043530-44.2025.8.24.0710; 0066286-47.2025.8.24.0710</t>
  </si>
  <si>
    <t>Aquisição de capas para elevadores de serviços</t>
  </si>
  <si>
    <t>0075388-93.2025.8.24.0710</t>
  </si>
  <si>
    <t>Retrofit dos quadros de distribuição da torre I do TSJC</t>
  </si>
  <si>
    <t>Serviço de lavação e impermeabilização de tapetes e estofados das áreas coletivas</t>
  </si>
  <si>
    <t>0020225-31.2025.8.24.0710; 0064030-34.2025.8.24.0710; 0095835-05.2025.8.24.0710</t>
  </si>
  <si>
    <t>Serviços de consertos de equipamentos de limpeza e de copa</t>
  </si>
  <si>
    <t>Manter os equipamentos de limpeza e de copa em funcionamento para uso</t>
  </si>
  <si>
    <t>Serviços de conserto de bebedouros elétricos</t>
  </si>
  <si>
    <t>Manter os equipamentos bebedouros elétricos em funcionamento para uso</t>
  </si>
  <si>
    <t>0018506-14.2025.8.24.0710; 0079623-06.2025.8.24.0710</t>
  </si>
  <si>
    <t>Serviço de restauração das mesas de madeira do Pleno e Ático</t>
  </si>
  <si>
    <t>Aquisição de testes psicológicos e materiais para avaliação psicológica</t>
  </si>
  <si>
    <t>Avaliar o desempenho funcional dos servidores e magistrados nos processos de admissão, afastamentos e vitaliciamento, entre outros que tramitam no PJ como adoção, destituição de pátrio poder, etc.</t>
  </si>
  <si>
    <t>0007098-26.2025.8.24.0710</t>
  </si>
  <si>
    <t>Contratatação de serviços de terceiros para atendimento de urgência/emergência</t>
  </si>
  <si>
    <t>12 mensalidades +12 chamados</t>
  </si>
  <si>
    <t>0087326-85.2025.8.24.0710</t>
  </si>
  <si>
    <t>Aquisição de Datalogger temperatura e umidade</t>
  </si>
  <si>
    <t>Auxiliar no monitoramento dos índices de temperatura e umidade nos ambientes que abrigam acervos de guarda permanente</t>
  </si>
  <si>
    <t>0080268-31.2025.8.24.0710</t>
  </si>
  <si>
    <t>Assessórios necessários aos veículos
de escolta (placas, luminosos, sirene, etc)</t>
  </si>
  <si>
    <t>Equipamentos necessários para equipar os veículos utilizados pelo setor</t>
  </si>
  <si>
    <t>20 kits de luminosos para viaturas; 20 pares de placas para viaturas</t>
  </si>
  <si>
    <t>0020631-52.2025.8.24.0710; 0022857-30.2025.8.24.0710; 0040699-23.2025.8.24.0710; 0056273-86.2025.8.24.0710; 0061944-90.2025.8.24.0710; 0087795-34.2025.8.24.0710; 0086596-74.2025.8.24.0710</t>
  </si>
  <si>
    <t>Manutenção de equipamentos para procedimento médicos e de enfermagem - Seção de Pronto Atendimento/DAS</t>
  </si>
  <si>
    <t>Manutenção de equipamentos para procedimentos odontológicos - Seção Odontológica/DAS (manutenção dos consultórios e central de ar medicinal COM PEÇAS + laudos raio-x)</t>
  </si>
  <si>
    <t>0110565-55.2024.8.24.0710; 0012372-68.2025.8.24.0710; 0044367-02.2025.8.24.0710; 0043765-11.2025.8.24.0710; 0088486-48.2025.8.24.0710</t>
  </si>
  <si>
    <t>1000 alvos tipo silhueta para treinamento; 100 abafadores para treinamento; 100 óculos para treinamento de tiro</t>
  </si>
  <si>
    <t>Necessários para capacitações e treinamentos do efetivo da Casa Militar do TJSC</t>
  </si>
  <si>
    <t>0028191-45.2025.8.24.0710</t>
  </si>
  <si>
    <t>1000 embalagens plásticas específicas para arma; 1000 lacres para embalagens</t>
  </si>
  <si>
    <t>Valores necessários para atendimentos às demandas relacionadas à melhoria das atividades de recolhimento de armas Estado afora realizadas pela Casa Militar do TJSC</t>
  </si>
  <si>
    <t>Serviço de diagramação e impressão de obras bibliográficas referentes à história do PJSC</t>
  </si>
  <si>
    <t>0095601-23.2025.8.24.0710</t>
  </si>
  <si>
    <t>Prestação de serviços continuados de telefonia móvel pessoal (Serviço Móvel Pessoal - SMP), para a comarca de Rio do Campo.</t>
  </si>
  <si>
    <t>Necessidade de continuar utilizando o serviço em Rio do Campo.</t>
  </si>
  <si>
    <t>1 linha</t>
  </si>
  <si>
    <t>Aquisição de equipamento antifurto</t>
  </si>
  <si>
    <t>Garantir a segurança do acervo da Biblioteca</t>
  </si>
  <si>
    <t>Serviço de manutenção em empilhadeiras elétricas e paleteiras manuais</t>
  </si>
  <si>
    <t>Auxiliar na logística de arquivamento e desarquivamento de processos judiciais físicos findos arquivados na Divisão de Arquivo</t>
  </si>
  <si>
    <t>Serviços de Manutenção dos equipamentos de segurança das unidades judiciárias</t>
  </si>
  <si>
    <t>Valor necessário para realizar pequenas manutenções em equipamentos de segurança que não estão na garantia</t>
  </si>
  <si>
    <t>Contratação dos projetos destinados à construção do novo fórum da comarca de Penha</t>
  </si>
  <si>
    <t>Projetos necessários à execução das obras previstas no PPA e Plano Plurianual</t>
  </si>
  <si>
    <t>0124085-82.2024.8.24.0710</t>
  </si>
  <si>
    <t>Auditoria Interna</t>
  </si>
  <si>
    <t>1 Turma</t>
  </si>
  <si>
    <t>Duplo enquadramento</t>
  </si>
  <si>
    <t>Capacitação - Acessibilidade</t>
  </si>
  <si>
    <t>0076419-51.2025.8.24.0710; 0076499-15.2025.8.24.0710</t>
  </si>
  <si>
    <t>Capacitação - Aprofundamento Docente em Mediação e Conciliação Judiciais</t>
  </si>
  <si>
    <t>1 Turma / diversos formadores</t>
  </si>
  <si>
    <t>Capacitação - Área de Governança: como estruturar e gerar valor</t>
  </si>
  <si>
    <t>Capacitação - Congresso Brasileiro de Direito Comercial</t>
  </si>
  <si>
    <t>Capacitação - Congresso Brasileiro de Pregoeiros</t>
  </si>
  <si>
    <t>Capacitação - Congresso Catarinense sobre Gestão de Pessoas</t>
  </si>
  <si>
    <t>Capacitação - Congresso de Processo Civil</t>
  </si>
  <si>
    <t>Capacitação - Curso Oficial de Formação Inicial para a magistratura</t>
  </si>
  <si>
    <t>Capacitação - Encontro de TSI's do Poder Judiciário de Santa Catarina</t>
  </si>
  <si>
    <t>Capacitação - ENFAM - Formação de Formadores – FOFO</t>
  </si>
  <si>
    <t>3 Turmas (Módulos 1, 2 e 3 - diversos formadores)</t>
  </si>
  <si>
    <t>0067388-07.2025.8.24.0710</t>
  </si>
  <si>
    <t>Capacitação - ENFAM - Oficina Pedagógica</t>
  </si>
  <si>
    <t>Capacitação - ENFAM - Reconhecimento de Pessoas</t>
  </si>
  <si>
    <t>0050825-35.2025.8.24.0710</t>
  </si>
  <si>
    <t>Capacitação - Seminários Regionais da Magistratura Catarinense: a perspectiva jurisdicional do Direito</t>
  </si>
  <si>
    <t>2 Turmas / diversos formadores</t>
  </si>
  <si>
    <t>0028558-69.2025.8.24.0710</t>
  </si>
  <si>
    <t>Capacitação: Curso de Pós-Graduação em Direito. Processo e Jurisdição: dilemas contemporâneos e perspectivas</t>
  </si>
  <si>
    <t>0015394-37.2025.8.24.0710; 0077026-64.2025.8.24.0710</t>
  </si>
  <si>
    <t>Congresso Brasileiro de Direito Administrativo</t>
  </si>
  <si>
    <t>0082173-71.2025.8.24.0710</t>
  </si>
  <si>
    <t>fornecimento</t>
  </si>
  <si>
    <t>Congresso Brasileiro de Previdência Privada</t>
  </si>
  <si>
    <t>Congresso Catarinense da Magistratura</t>
  </si>
  <si>
    <t>0071724-54.2025.8.24.0710</t>
  </si>
  <si>
    <t>Congresso do Mercosul de Direito de Família e Sucessões</t>
  </si>
  <si>
    <t>Encontro Nacional de Obras Públicas</t>
  </si>
  <si>
    <t>Gartner Data &amp; Analytics Summit</t>
  </si>
  <si>
    <t>Programa de Preparação para a Aposentadoria e de Valorização do Magistrado Aposentado no âmbito do Poder Judiciário do Estado de Santa Catarina</t>
  </si>
  <si>
    <t>Programa Sextas do Saber</t>
  </si>
  <si>
    <t>11 Turmas / diversos formadores</t>
  </si>
  <si>
    <t>Seguro Coletivo Residentes Judiciais/Jurídicos</t>
  </si>
  <si>
    <t>750 segurados</t>
  </si>
  <si>
    <t>0132982-02.2024.8.24.0710</t>
  </si>
  <si>
    <t>Seminário Internacional de Ciências Criminais do IBCCRIM</t>
  </si>
  <si>
    <t>The Developer's Conference</t>
  </si>
  <si>
    <t>V Seminário Estadual e Mostra de Pesquisa de Enfrentamento das Violências contra as Mulheres (IV VCAM) e II Encontro dos Grupos Reflexivos para Homens Autores de Violência de Santa Catarina (EGRHAVSC)</t>
  </si>
  <si>
    <t>Contratação de manutenção para as Portas Automáticas para as edificações da Grande Florianópolis</t>
  </si>
  <si>
    <t>Manter as portas e operação, preventivamente</t>
  </si>
  <si>
    <t>Instalação de painel com vidro duplo e persiana embutida - Seção de Atendimento e Informação</t>
  </si>
  <si>
    <t>Atender ao projeto constante no SEI 0042657-15.2023.8.24.0710</t>
  </si>
  <si>
    <t>Serviço de restauração de móveis pertencentes ao Museu do Judiciário Catarinense e de objetos utilizados em exposições</t>
  </si>
  <si>
    <t>Serviços da licença da ferramenta SOLLICITA, plano Rubi, incluindo 8 orientações técnicas/jurídicas (1 solicitante); 1 plataforma digital (ferramentas de gestão, capacitação e pesquisa)</t>
  </si>
  <si>
    <t>A plataforma já é utilizada por este Poder Judiciário de longa data e caracteriza-se em fonte de consulta de entendimentos jurídicos modernos acerca do tema licitação e contratos. A proposta refere-se, também, à possibilidade de que a DMP proceda a consultas a serem respondidas por meio de Orientação Jurídica, estas estimadas em 8 (oito), que podem ser utilizadas em um período de 12 meses, prazo de vigência desta contratação.</t>
  </si>
  <si>
    <t>Aprimorar a prestação jurisdicional pela otimização da organização judiciária e da força de trabalho, sobretudo por meio dos avanços proporcionados pelos Serviços digitais</t>
  </si>
  <si>
    <t>8 orientações jurídicas
Acesso à plataforma digital com acesso ilimitado de usuários</t>
  </si>
  <si>
    <t>0007423-98.2025.8.24.0710</t>
  </si>
  <si>
    <t>Serviços de Assinatura anual do Zênite Fácil (Serviços de consultoria em licitações e contratos denominado Zênite Fácil com direito a 3 acessos/usuários simultâneos) e orientação por Escrito em Licitações e Contratos (com até 6 orientações por escrito), para a Diretoria de Material e Patrimônio e Diretoria-Geral Administrativa, pelo período de 12 meses</t>
  </si>
  <si>
    <t>"Renovação de assinatura anual do Zênite Fácil e Orientação por Escrito em Licitações e Contratos, para a Diretoria de Material e Patrimônio e Diretoria-Geral
Administrativa, cuja vigência se encerrará em 31/01/2025. A contratação das soluções referidas objetiva atender interesses institucionais, visto que
trata de conteúdos específicos das áreas de licitações e contratos administrativos, objeto de utilização regular pela Diretoria de Material e Patrimônio e Diretoria-Geral Administrativa. A proposta está adequada aos preços praticados no mercado e atende ao disposto na IN DMP n. 1/2021 e no art. e 72, inciso VII, da Lei n. 14.133/2021."</t>
  </si>
  <si>
    <t>Zenite Fácil - 6 acessos
Orientações por escrito - 3</t>
  </si>
  <si>
    <t>0005392-08.2025.8.24.0710</t>
  </si>
  <si>
    <t>Serviços de Assinatura do sistema Banco de Preços, versão Plus, para utilização pela Diretoria de Material e Patrimônio e outras Diretorias que necessitem fazer pesquisa de preços em Estudos Preliminares e Projetos Básicos para contratação de produtos e serviços</t>
  </si>
  <si>
    <t>A contratação da assinatura descrita objetiva atender interesses institucionais, uma vez que se trata de sistema eletrônico contendo informações sobre os preços
praticados em licitações realizadas em todo o país, constituindo, portanto, ferramenta de trabalho indispensável às atividades tanto da Diretoria de Material e Patrimônio como das demais Diretorias e unidades, as quais atuam como unidades requisitantes nas contratações do TJSC. A ferramenta já vem sendo utilizada pela Diretoria de Material e Patrimônio, pela Diretoria de Infraestrutura, pela Diretoria de Tecnologia da Informação, pela Diretoria de Engenharia e Arquitetura (todas com login privativo) e pelas comarcas (com login compartilhado), com um volume grande de pesquisas realizadas ao longo da contratação vigente cujo prazo se encerra em 09 de dezembro de
2025</t>
  </si>
  <si>
    <t>3
(três) acessos pagos e 5 (cinco) acessos cortesia</t>
  </si>
  <si>
    <t>0093636-10.2025.8.24.0710</t>
  </si>
  <si>
    <t>Serviços de Manutenção de Jardim</t>
  </si>
  <si>
    <t>Manutenção e limpeza do jardim</t>
  </si>
  <si>
    <t>0117520-05.2024.8.24.0710</t>
  </si>
  <si>
    <t>0125224-69.2024.8.24.0710</t>
  </si>
  <si>
    <t>0118541-16.2024.8.24.0710</t>
  </si>
  <si>
    <t>0019067-38.2025.8.24.0710</t>
  </si>
  <si>
    <t>Araranguá</t>
  </si>
  <si>
    <t>Comarca de Araranguá</t>
  </si>
  <si>
    <t xml:space="preserve"> 0019729-02.2025.8.24.0710 </t>
  </si>
  <si>
    <t>0123619-88.2024.8.24.0710</t>
  </si>
  <si>
    <t>0117978-22.2024.8.24.0710</t>
  </si>
  <si>
    <t>0117082-76.2024.8.24.0710 (1º quadrimestre)</t>
  </si>
  <si>
    <t>0124081-45.2024.8.24.0710</t>
  </si>
  <si>
    <t>0132898-98.2024.8.24.0710</t>
  </si>
  <si>
    <t>0004987-69.2025.8.24.0710</t>
  </si>
  <si>
    <t>Blumenau - Fórum FURB</t>
  </si>
  <si>
    <t>Comarca de Blumenau - Fórum FURB</t>
  </si>
  <si>
    <t>0133252-26.2024.8.24.0710</t>
  </si>
  <si>
    <t>0125793-70.2024.8.24.0710</t>
  </si>
  <si>
    <t>0124890-35.2024.8.24.0710</t>
  </si>
  <si>
    <t>0138888-70.2024.8.24.0710 (semestral); 0051107-73.2025.8.24.0710 (semestral)</t>
  </si>
  <si>
    <t>0008261-41.2025.8.24.0710; 0008251-94.2025.8.24.0710; 0008242-35.2025.8.24.0710</t>
  </si>
  <si>
    <t>0018118-14.2025.8.24.0710</t>
  </si>
  <si>
    <t>Capital</t>
  </si>
  <si>
    <t>Comarca da Capital</t>
  </si>
  <si>
    <t>0007835-29.2025.8.24.0710</t>
  </si>
  <si>
    <t>Capital - Fórum do Continente</t>
  </si>
  <si>
    <t>Comarca da Capital - Fórum do Continente</t>
  </si>
  <si>
    <t>0006823-77.2025.8.24.0710</t>
  </si>
  <si>
    <t>Capital - Fórum do Norte da Ilha (SC 401)</t>
  </si>
  <si>
    <t>Comarca da Capital - Fórum do Norte da Ilha (SC 401)</t>
  </si>
  <si>
    <t>Capital - Fórum Eduardo Luz</t>
  </si>
  <si>
    <t>Comarca da Capital - Fórum Eduardo Luz</t>
  </si>
  <si>
    <t>0007422-16.2025.8.24.0710</t>
  </si>
  <si>
    <t>0003946-67.2025.8.24.0710</t>
  </si>
  <si>
    <t>Chapecó</t>
  </si>
  <si>
    <t>Comarca de Chapecó</t>
  </si>
  <si>
    <t>0005149-64.2025.8.24.0710; 0045291-13.2025.8.24.0710</t>
  </si>
  <si>
    <t>Complexo BR-101</t>
  </si>
  <si>
    <t>Serviços de Manutenção de Jardim Almoxarifado e Patrimônio</t>
  </si>
  <si>
    <t>0012890-58.2025.8.24.0710</t>
  </si>
  <si>
    <t>0118440-76.2024.8.24.0710 anual</t>
  </si>
  <si>
    <t>0008052-72.2025.8.24.0710</t>
  </si>
  <si>
    <t>0011368-93.2025.8.24.0710</t>
  </si>
  <si>
    <t>0123462-18.2024.8.24.0710</t>
  </si>
  <si>
    <t>Diretoria de Documentação e Informações</t>
  </si>
  <si>
    <t>0004843-95.2025.8.24.0710; 0004833-51.2025.8.24.0710</t>
  </si>
  <si>
    <t>0118034-55.2024.8.24.0710</t>
  </si>
  <si>
    <t>0124864-37.2024.8.24.0710</t>
  </si>
  <si>
    <t>0118706-63.2024.8.24.0710; 0008435-50.2025.8.24.0710</t>
  </si>
  <si>
    <t>0124688-58.2024.8.24.0710</t>
  </si>
  <si>
    <t>0110189-69.2024.8.24.0710</t>
  </si>
  <si>
    <t>0125434-23.2024.8.24.0710 (semestral) 0041706-50.2025.8.24.0710 (2º quadrimestre)</t>
  </si>
  <si>
    <t>0011111-68.2025.8.24.0710</t>
  </si>
  <si>
    <t>0124181-97.2024.8.24.0710 (1º quadrimestre)</t>
  </si>
  <si>
    <t>0008498-75.2025.8.24.0710</t>
  </si>
  <si>
    <t>0117382-38.2024.8.24.0710</t>
  </si>
  <si>
    <t>0125916-68.2024.8.24.0710</t>
  </si>
  <si>
    <t>0124382-89.2024.8.24.0710</t>
  </si>
  <si>
    <t>0024156-42.2025.8.24.0710</t>
  </si>
  <si>
    <t>0005721-20.2025.8.24.0710</t>
  </si>
  <si>
    <t>0126885-83.2024.8.24.0710</t>
  </si>
  <si>
    <t>0004000-33.2025.8.24.0710</t>
  </si>
  <si>
    <t>0120385-98.2024.8.24.0710</t>
  </si>
  <si>
    <t>0005666-69.2025.8.24.0710; 0073188-16.2025.8.24.0710</t>
  </si>
  <si>
    <t>0118294-35.2024.8.24.0710</t>
  </si>
  <si>
    <t>0126319-37.2024.8.24.0710</t>
  </si>
  <si>
    <t>0015135-42.2025.8.24.0710</t>
  </si>
  <si>
    <t>0118097-80.2024.8.24.0710</t>
  </si>
  <si>
    <t>0126820-88.2024.8.24.0710</t>
  </si>
  <si>
    <t>0126829-50.2024.8.24.0710; 0041889-21.2025.8.24.0710; 0080314-20.2025.8.24.0710</t>
  </si>
  <si>
    <t>0124013-95.2024.8.24.0710</t>
  </si>
  <si>
    <t>0003673-88.2025.8.24.0710</t>
  </si>
  <si>
    <t>Navegantes</t>
  </si>
  <si>
    <t>Comarca de Navegantes</t>
  </si>
  <si>
    <t>0119924-29.2024.8.24.0710</t>
  </si>
  <si>
    <t>0124514-49.2024.8.24.0710</t>
  </si>
  <si>
    <t>0126939-49.2024.8.24.0710 (1º quadrimestre); 0052000-64.2025.8.24.0710 (3ºquadrimestre)</t>
  </si>
  <si>
    <t>Comarca de Palhoça</t>
  </si>
  <si>
    <t>0008343-72.2025.8.24.0710</t>
  </si>
  <si>
    <t>0119614-23.2024.8.24.0710</t>
  </si>
  <si>
    <t>0119736-36.2024.8.24.0710 (1º quadrimestre)</t>
  </si>
  <si>
    <t>0132883-32.2024.8.24.0710</t>
  </si>
  <si>
    <t>0008391-31.2025.8.24.0710</t>
  </si>
  <si>
    <t>0133908-80.2024.8.24.0710</t>
  </si>
  <si>
    <t>0119398-62.2024.8.24.0710</t>
  </si>
  <si>
    <t>0004634-29.2025.8.24.0710</t>
  </si>
  <si>
    <t>0133750-25.2024.8.24.0710</t>
  </si>
  <si>
    <t>0011152-35.2025.8.24.0710</t>
  </si>
  <si>
    <t>0123437-05.2024.8.24.0710</t>
  </si>
  <si>
    <t>0124996-94.2024.8.24.0710</t>
  </si>
  <si>
    <t>0124992-57.2024.8.24.0710 (1º quadrimestre)</t>
  </si>
  <si>
    <t>0139571-10.2024.8.24.0710</t>
  </si>
  <si>
    <t>0117499-29.2024.8.24.0710; 0065266-21.2025.8.24.0710</t>
  </si>
  <si>
    <t>0125767-72.2024.8.24.0710</t>
  </si>
  <si>
    <t>0125229-91.2024.8.24.0710; 0125225-54.2024.8.24.0710</t>
  </si>
  <si>
    <t>0126207-68.2024.8.24.0710</t>
  </si>
  <si>
    <t xml:space="preserve">0125945-21.2024.8.24.0710; </t>
  </si>
  <si>
    <t>0117779-97.2024.8.24.0710</t>
  </si>
  <si>
    <t>0126424-14.2024.8.24.0710</t>
  </si>
  <si>
    <t>São José</t>
  </si>
  <si>
    <t>Comarca de São José</t>
  </si>
  <si>
    <t>0024206-68.2025.8.24.0710</t>
  </si>
  <si>
    <t>0133029-73.2024.8.24.0710</t>
  </si>
  <si>
    <t>0001371-86.2025.8.24.0710</t>
  </si>
  <si>
    <t>0121042-40.2024.8.24.0710</t>
  </si>
  <si>
    <t>0120866-61.2024.8.24.0710</t>
  </si>
  <si>
    <t>0119475-71.2024.8.24.0710</t>
  </si>
  <si>
    <t>Serviço Manutenção Periódica de Jardinagem UPC</t>
  </si>
  <si>
    <t>Manutenção da área ajardinada - parte externa - e manutenção de vasos com plantas, área interna, espaço coletivo, com 12 visitas (prestadas de forma mensal). Serviços a serem prestados: poda de arbustos; poda drástica (se necessário); capinagem ou retirada de inço pelo método cata-cata; colocação de adubo orgânico e/ ou químico (se necessário); corte de grama (se for plantada); aplicação de herbicida (se necessário); revolvimento e descompactação de terra; colocação de terra/ turfa; identificação de pragas e aplicação de produtos para controle; serviço de retirada de plantas velhas e plantio de novos indivíduos; montagem de vaso, troca de mudas já plantadas, adubação, poda, orientação para regas, aplicação de produto específico para plantas em vaso.</t>
  </si>
  <si>
    <t>0009296-36.2025.8.24.0710</t>
  </si>
  <si>
    <t>0009716-41.2025.8.24.0710;  0009822-03.2025.8.24.0710</t>
  </si>
  <si>
    <t>Trombudo central</t>
  </si>
  <si>
    <t>0123083-77.2024.8.24.0710</t>
  </si>
  <si>
    <t>0133904-43.2024.8.24.0710; 0092334-43.2025.8.24.0710</t>
  </si>
  <si>
    <t>0125762-50.2024.8.24.0710</t>
  </si>
  <si>
    <t>0124006-06.2024.8.24.0710 (1º quadrimestre); 0027840-72.2025.8.24.0710 (2º quadrimestre); 0069359-27.2025.8.24.0710 (3º quadrimestre)</t>
  </si>
  <si>
    <t>0001791-91.2025.8.24.0710; 0051619-56.2025.8.24.0710</t>
  </si>
  <si>
    <t>0124658-23.2024.8.24.0710</t>
  </si>
  <si>
    <t>0007344-22.2025.8.24.0710</t>
  </si>
  <si>
    <t>0124146-40.2024.8.24.0710 (1º quadrimestre)</t>
  </si>
  <si>
    <t>0010202-26.2025.8.24.0710; 0026437-68.2025.8.24.0710</t>
  </si>
  <si>
    <t xml:space="preserve">Serviço de revitalização mensal do jardim da Divisão de Patrimônio área total de 1000 m², referente ao ano de 2025, incluindo corte de grama, podas, remoção de inços, adubação, limpeza de canteiros, folhas mortas, bem como a aquisição dos materiais necessários para reposição daqueles que por ventura vierem a morrer. Considerando que os quantitativos apresentados são estimados, pois as aquisições ocorrerão de acordo com as necessidades identificadas no mês, o consumo dos itens ocorrerá somente quando identificado a necessidade. OBS: haverá meses em que ocorrerão mais de uma visita, respeitando o total de visitas orçadas (15), haja vista que em alguns meses a temperatura é mais elevada, demandando a realização de poda em um período mais curto. Não houve tempo para inclusão no PCA em razão de que o trabalho de revitalização do jardim no entorno da Divisão de Patrimônio ocorreu no final do exercício passado (2024), sendo verificado, neste exercício, a urgente necessidade de manutenção periódica para que não haja o comprometimento ou a perda das plantas e flores em razão da ausência de conservação do jardim. </t>
  </si>
  <si>
    <t>0012091-15.2025.8.24.0710</t>
  </si>
  <si>
    <t>Direção-Geral Administrativa</t>
  </si>
  <si>
    <t>Contratação de serviços de coleta, transporte, e destinação final adequada à legislação ambiental, de resíduos recicláveis classe II B. Regiões variadas</t>
  </si>
  <si>
    <t>DGA</t>
  </si>
  <si>
    <t>Manutenção da gestão de resíduos sólidos.</t>
  </si>
  <si>
    <t>250 coletas</t>
  </si>
  <si>
    <t>0124142-03.2024.8.24.0710</t>
  </si>
  <si>
    <r>
      <t xml:space="preserve">Contratação de coleta, transporte e destinação final à legislação ambiental adequada à legislação ambiental de resíduos de serviços de saúde na </t>
    </r>
    <r>
      <rPr>
        <b/>
        <sz val="11"/>
        <color rgb="FF000000"/>
        <rFont val="Calibri"/>
        <family val="2"/>
      </rPr>
      <t>Seção de Atendimento Emergencial e serviços de Saúde.</t>
    </r>
  </si>
  <si>
    <t>Serviços essenciais de coleta, transporte e destinação ambientalmente adequada de resíduos de saúde (RSS).</t>
  </si>
  <si>
    <t>12 coletas</t>
  </si>
  <si>
    <t>Locação mensal de 5 vagas no período de 12 meses</t>
  </si>
  <si>
    <t>Locação de vagas de estacionamento no aeroporto, destinadas a magistrados e autoridades em viagens</t>
  </si>
  <si>
    <t>Serviço de Consultoria para os softwares Archivemática e AtoM</t>
  </si>
  <si>
    <t>Garantir de forma eficiente, a preservação e o acesso à documentação do PJSC</t>
  </si>
  <si>
    <t>0005913-50.2025.8.24.0710</t>
  </si>
  <si>
    <t>Serviço de Manutenção de software de impressora de crachá</t>
  </si>
  <si>
    <t>Garantir de forma eficiente, a segurança e o controle de acesso de pessoas às edificações do PJSC</t>
  </si>
  <si>
    <t>0097120-33.2025.8.24.0710</t>
  </si>
  <si>
    <t>Suporte técnico para os softwares Arquivemática e AtoM</t>
  </si>
  <si>
    <t>Atualização de licença e aquisição serviço manutenção e suporte pro sistema ProDent</t>
  </si>
  <si>
    <t>A renovação da licença e contratação de serviço de manutenção e suporte do sistema gera segurança e que o sistema esteja sempre estável.
A Clínica Odontológica do TJSC utiliza, desde 2005, o software ProDent, de propriedade da empresa HartSystem Sistemas. O sistema oferece controle e registro dos pacientes e atendimentos.</t>
  </si>
  <si>
    <t>Licença + 500 minutos por ano</t>
  </si>
  <si>
    <t>0006704-19.2025.8.24.0710</t>
  </si>
  <si>
    <t>Contratação Signage Seal Horus DS</t>
  </si>
  <si>
    <t>Necessidade de solução digital para comunicação visual geral do prédio-sede do TJSC, inclusive com relação às notícias e campanhas institucionais</t>
  </si>
  <si>
    <t>Renovação da assinatura de plataforma de conteúdo de TI, que se dará pelo período de 12 meses (licença Alura)</t>
  </si>
  <si>
    <t>Prover acesso exclusivamente às equipes da Diretoria de Tecnologia da Informação (DTI) de atualizações de boas práticas e tecnologias que contribuam para o aumento da qualidade e produtividade no desenvolvimento e manutenção de sistemas providos por essas.</t>
  </si>
  <si>
    <t>40 licenças</t>
  </si>
  <si>
    <t>Corregedoria-Geral da Justiça</t>
  </si>
  <si>
    <t>Licença do software Bizagi</t>
  </si>
  <si>
    <t>Trata-se de um sistema utilizado para o mapeamento de processos, dentro do padrão BPMN. Esse recurso permite a documentação dos processos de trabalho com alta qualidade.</t>
  </si>
  <si>
    <t>Licença do software Canva para Equipes</t>
  </si>
  <si>
    <t>Trata-se de um recurso apto a aprimorar as apresentações visuais dos projetos criados pelo núcleo. Com design moderno e elegante, o indicado software tem seu uso reconhecido nas organizações.</t>
  </si>
  <si>
    <t>Licença do software Lucidchart Individual</t>
  </si>
  <si>
    <t>Criação de fluxogramas para apresentações para o(a) Desembargador(a) Corregedor(a) e para os juízos correicionados, elaboração de projetos, formulação de orientações e demais comunicações de competência deste Núcleo V. Ressalta-se que a unidade já utiliza o programa na versão gratuita, porém as limitações dificultam a criação, impressão e a qualidade no compartilhamento dos fluxogramas. A aquisição do programa permitirá sobremaneira uma evolução no design dos fluxos de trabalho e das orientações expedidas pela Corregegoria-Geral da Justiça e, com isso, um entendimento mais amplo e rápido sobre o tema tratado.</t>
  </si>
  <si>
    <t>Licença do software Trello Standard</t>
  </si>
  <si>
    <t>Possibilitar a equipe de trabalho, em especial o(a) Coordenador(a), o gerenciamento dos projetos em andamentos e os vindouros, estabelecer fluxo de trabalho claro e compartilhado, divisão de tarefas entre os colaboradores e o monitoramento em tempo real das entregas.</t>
  </si>
  <si>
    <t>Conserto de notebooks</t>
  </si>
  <si>
    <t>0123509-89.2024.8.24.0710; 0026947-81.2025.8.24.0710</t>
  </si>
  <si>
    <t>Conserto de scanner e impressoras</t>
  </si>
  <si>
    <t>Manutenção do parque de scanners e impressoras do PJSC</t>
  </si>
  <si>
    <t>Serviço de Manutenção de impressora de crachá</t>
  </si>
  <si>
    <t>Serviço de manutenção de perfuradora elétrica</t>
  </si>
  <si>
    <t>Manter os serviços de fotocópia em funcionamento</t>
  </si>
  <si>
    <t>Aquisição de 30 licenças do PHPStorm</t>
  </si>
  <si>
    <t>O PHPStorm é a ferramenta de desenvolvimento principal do eproc, e, portanto, é importante que a equpe tenha a disposição licenças de versão atualizada</t>
  </si>
  <si>
    <t>0075280-64.2025.8.24.0710</t>
  </si>
  <si>
    <t>Licenças do Software Padlet</t>
  </si>
  <si>
    <t>Essencial para o desenvolvimento dos conteúdos dos curso que são disponibilizados no ambiente virtual da AJ (Moodle) para os magistrados e servidores</t>
  </si>
  <si>
    <t>6 licenças para o EAD</t>
  </si>
  <si>
    <t>0080047-48.2025.8.24.0710</t>
  </si>
  <si>
    <t>Assessoria de Planejamento</t>
  </si>
  <si>
    <t>Renovação das licenças para utilização do sistema MIRO ENTERPRISE</t>
  </si>
  <si>
    <t>Necessidade de continuar utilizando o sistema Miro Enterprise para uso no projeto a ser desenvolvido pelo Laboratório de Inovação do Poder Judiciário Catarinense, alinhado ao planejamento estratégico do TJSC</t>
  </si>
  <si>
    <t>30 licenças</t>
  </si>
  <si>
    <t>0065100-86.2025.8.24.0710</t>
  </si>
  <si>
    <t>Aquisição de API – Application Programming Interface (Interface de Programação de Aplicativos) do site haveibeenpwned.com</t>
  </si>
  <si>
    <t>Ferramenta necessária para a Divisão de Inteligência do NIS realizar o
monitoramento de vazamento de dados de e-mails, senhas e acessos
De internet.</t>
  </si>
  <si>
    <t>Contratação de Licença do PDF SAM Enhanced + Visual</t>
  </si>
  <si>
    <t>Utilizar recursos não disponíveis na versão free, de forma segura, como compressão de arquivos, conversão e OCR.</t>
  </si>
  <si>
    <t>Contratação de Licença do Verifact (Aquisição de créditos para emissão de até 15 (quinze) relatórios/sessões de capturas técnicas do produto websites)</t>
  </si>
  <si>
    <t>O Verifact é ferramenta imprescindível para a validação da integridade da prova digital, que fornece segurança quanto à correta identificação e verificação dos conteúdos digitais e substitui a eventual necessidade de ata notarial. É sistema prático e seguro utilizado por diversos órgãos de inteligência nacionais,a exemplo das policias civis, de
órgãos do Ministério Público e da ABIN e que represenatria importante mecanismo à disposição da Corregedoria na sua atividade fiscalizatória.</t>
  </si>
  <si>
    <t>Licença de uso do software Lumion Standard - Subscrição pelo período de 1 ano</t>
  </si>
  <si>
    <t>Licença de uso do software Lumion Standart para elaboração e produção de mídia foto realista (renderização de imagens) a partir
de maquetes eletrônicas tridimensionais de edifícios, complexos arquitetônicos, ambientes internos e/ou externos e de mobiliário, com ou sem animação, com a
finalidade de proporcionar uma visão mais clara e detalhada do projeto/produto final.</t>
  </si>
  <si>
    <t>Renovação da assinatura anual aplicativo diário de obra</t>
  </si>
  <si>
    <t>Necessidade de continuar utilizando o software Diário de Obras Digital para trabalhos da específicos Diretoria de Engenharia</t>
  </si>
  <si>
    <t>2 assinaturas</t>
  </si>
  <si>
    <t>Renovação da licença para utilização do software OrçaFascio</t>
  </si>
  <si>
    <t>Necessidade de continuar utilizando o software OrçaFascio para trabalhos da específicos Diretoria de Engenharia</t>
  </si>
  <si>
    <t>Renovação de 2 licenças atuais (cada licença comporta 5 usuários) para 3 anos</t>
  </si>
  <si>
    <t>Software TQS UNIPRO</t>
  </si>
  <si>
    <t>Para manutenção do sistema já utilizado atualmente pela DEA. Utilizado como modelador estrutural de edifícios entre outros serviços.</t>
  </si>
  <si>
    <t>Diretoria de Orçamento e Finanças</t>
  </si>
  <si>
    <t>Renovação do Sistema Web Gestão Tributária - GT Fácil</t>
  </si>
  <si>
    <t>Devido à vasta legislação tributária e sua constante alteração, em que o Poder Judiciário de Santa Catarina é tomador de serviços, no qual é obrigado a proceder a diversos recolhimentos tributários, pesquisar legislações municipais de todo o país, faz-se necessária a contratação de soluções tecnológicas de apoio que permitam ao servidor enfrentar as dúvidas existentes com maior objetividade.</t>
  </si>
  <si>
    <t>0070839-40.2025.8.24.0710</t>
  </si>
  <si>
    <t>Renovação sistema de Gestão de Farmácia: Licenças de uso do Software Trier Gestão de Farmácias pelo período de 12 meses</t>
  </si>
  <si>
    <t>Necessidade de continuar utilizando o software de Farmácia para trabalhos específicos da Diretoria de Sáude.
TJSC já dispõe da licença deste sistema desde 2002, sendo atualmente ferramenta essencial para a boa execução das atividades da Farmácia do Poder Judiciário, serviço oferecido pela Seção de Atendimento Emergencial e Serviços de Saúde da Diretoria de Saúde e Qualidade de Vida. Cabe ressaltar que a Empresa Trier foi a única empresa entre as pesquisadas que cumpriam um critério indispensável de emissão do cupom não-fiscal, em virtude da isenção tributária concedida à Farmácia do Poder Judiciário pelo executivo fiscal.</t>
  </si>
  <si>
    <t>Liberação de acessos para 7 máquinas e mais o Servidor</t>
  </si>
  <si>
    <t>0125035-91.2024.8.24.0710</t>
  </si>
  <si>
    <t>Contratação da ferramenta de acessibilidade Rybená Web</t>
  </si>
  <si>
    <t>Necessidade de uma ferramenta de acessibilidade que permite a tradução de textos do português para a Língua Brasileira de Sinais (Libras) e para voz. Ela é destinada a pessoas com deficiência visual, auditiva, intelectual, idosos, disléxicos e outras pessoas com dificuldade de leitura e compreensão de textos.</t>
  </si>
  <si>
    <t>1 licença</t>
  </si>
  <si>
    <t>0054107-81.2025.8.24.0710; 0028353-40.2025.8.24.0710</t>
  </si>
  <si>
    <t>Contratação de licenças Canonical ESM Ubuntu Linux</t>
  </si>
  <si>
    <t>A licenças Canonical ESM garatem o fornecimento de atualizações de correção e de segurança para o sistema operacional Ubuntu Linux, utilizado na infraestrutura de aplicações do PJSC.</t>
  </si>
  <si>
    <t>Contratação de suporte técnico e atualização das licenças dos plugins RedmineX.</t>
  </si>
  <si>
    <t>Melhorar a experiência dos usuários que utilizam a ferramenta, principalmente após a expansão da sua utilização para outras unidades fora da DTI, capitaneada pela ASPLAN.</t>
  </si>
  <si>
    <t>Pacote RedmineX All Plugins Bundle para 300 usuários</t>
  </si>
  <si>
    <t>A contratação pretendida tem por objetivo disponibilizar e manter recursos avançados no Redmine, sistema utilizado pela DTI para o gerenciamento de projetos e do portfolio de TIC e pelo Tribunal de Justiça como um todo para o gerenciamento de projetos estratégicos.</t>
  </si>
  <si>
    <t>Grupo de Monitoramento e Fiscalização</t>
  </si>
  <si>
    <t>Licença do Asana Starter.</t>
  </si>
  <si>
    <t>Ferramenta relevante para auxílio na estruturação e acompanhamento dos projetos do GMF.</t>
  </si>
  <si>
    <t>1 licença para uso pelo GMF</t>
  </si>
  <si>
    <t>Licença do Canva Pro.</t>
  </si>
  <si>
    <t>Essencial para o desenvolvimento dos conteúdos das projetos, capacitações institucionais e interinstitucionais, apresentações e materiais elaborados no âmbito do GMF.</t>
  </si>
  <si>
    <t>Serviços de lavação de toalhas de mesa</t>
  </si>
  <si>
    <t>Dar continuidade ao serviço de apoio aos eventos, reuniões e solenidades TJSC</t>
  </si>
  <si>
    <t>0008410-37.2025.8.24.0710</t>
  </si>
  <si>
    <t>Gravador de Voz MP</t>
  </si>
  <si>
    <t>Recomposição de estoque setorial da SGME/DSGA</t>
  </si>
  <si>
    <t>Contratação de serviços de terceiros para perícia psicológica porte armas magistrados -Edital de Credenciamento 73/2022</t>
  </si>
  <si>
    <t>Realizar avaliações e emitir laudos para comprovação de aptidão psicológica para o manuseio de arma de fogo.</t>
  </si>
  <si>
    <t>Aquisição de Etiquetas para caixas de arquivo em papelão</t>
  </si>
  <si>
    <t>Auxiliar a localização de processos judiciais físicos findos arquivados na Divisão de Arquivo</t>
  </si>
  <si>
    <t>0042714-62.2025.8.24.0710</t>
  </si>
  <si>
    <t>Aquisição de Kit MOP Umido (carrinho + balde duas aguas + cabo + suporte + placa sinalizadora + 1 refil mop umido)</t>
  </si>
  <si>
    <t>Aquisição de kits mop para limpeza geral de pisos, atendimento para todas as PJSC</t>
  </si>
  <si>
    <t>0009213-20.2025.8.24.0710</t>
  </si>
  <si>
    <t>Aquisição de Impressora de etiqueta</t>
  </si>
  <si>
    <t>0075076-20.2025.8.24.0710</t>
  </si>
  <si>
    <t>Aquisição de Gbics</t>
  </si>
  <si>
    <t>Recomposição de estoque setorial da DRC</t>
  </si>
  <si>
    <t>Aquisição de acessórios ergonômicos - quebra-quina</t>
  </si>
  <si>
    <t>1250 pares</t>
  </si>
  <si>
    <t>Aquisição de detergente para louças</t>
  </si>
  <si>
    <t>1.100 caixas</t>
  </si>
  <si>
    <t>0029488-87.2025.8.24.0710; 0074677-88.2025.8.24.0710</t>
  </si>
  <si>
    <t>Aquisição de etiquetas diversas</t>
  </si>
  <si>
    <t>Materiais utilizados pelas Unidades do PJSC para realização das atividades de expediente.</t>
  </si>
  <si>
    <t>1.800 pacotes</t>
  </si>
  <si>
    <t>0025848-76.2025.8.24.0710; 0029541-68.2025.8.24.0710; 0072167-05.2025.8.24.0710</t>
  </si>
  <si>
    <t>Aquisição de pasta para limpeza</t>
  </si>
  <si>
    <t>2.500 frascos</t>
  </si>
  <si>
    <t>0090634-32.2025.8.24.0710</t>
  </si>
  <si>
    <t>Aquisição de materiais destinados à confecção de crachás de identificação para o PJSC - cartão PVC branco</t>
  </si>
  <si>
    <t>Aquisição de Carrinhos de transporte de processos e caixas</t>
  </si>
  <si>
    <t>Auxiliar na logística de arquivamento e desarquivamento de processos judiciais físicos findos arquivados da Divisão de Arquivo</t>
  </si>
  <si>
    <t>0072031-08.2025.8.24.0710</t>
  </si>
  <si>
    <t>Aquisição de garrafas térmicas de 1 litro</t>
  </si>
  <si>
    <t>Necessidade de aquisição de garrafas térmicas de pressão (esguicho) para fornecer café e leite UHT, quentes. A distribuição destina-se ao Tribunal de Justiça (prédio
sede), unidades administrativas e Comarcas deste PJSC.</t>
  </si>
  <si>
    <t>Aquisição de materiais destinados à confecção de crachás de identificação para o PJSC - presilha</t>
  </si>
  <si>
    <t>Garantir de forma eficiente, a segurança e o controle de acesso de pessoas às edificações do PJS</t>
  </si>
  <si>
    <t>Cabos telefônicos</t>
  </si>
  <si>
    <t>Aquisição copos de vidro</t>
  </si>
  <si>
    <t>1.200 unidades</t>
  </si>
  <si>
    <t>0005026-66.2025.8.24.0710</t>
  </si>
  <si>
    <t>contrATADA PARCIALMENTE</t>
  </si>
  <si>
    <t>Aquisição de telefone analógico</t>
  </si>
  <si>
    <t>Materiais para telefonia e comunicação</t>
  </si>
  <si>
    <t>600 unidades</t>
  </si>
  <si>
    <t>0014223-45.2025.8.24.0710; 0018598-89.2025.8.24.0710</t>
  </si>
  <si>
    <t>Aquisição de Mesas para higienização de documentos</t>
  </si>
  <si>
    <t>Auxiliar na higienização de documentos históricos</t>
  </si>
  <si>
    <t>Aquisição de vassoura sanitária</t>
  </si>
  <si>
    <t>1.500 unidades</t>
  </si>
  <si>
    <t>0023849-88.2025.8.24.0710; 0078461-73.2025.8.24.0710</t>
  </si>
  <si>
    <t>Aquisição de vassourinha de mão</t>
  </si>
  <si>
    <t>2.200 unidades</t>
  </si>
  <si>
    <t>0080854-68.2025.8.24.0710; 0090634-32.2025.8.24.0710</t>
  </si>
  <si>
    <t>Aquisição de colheres</t>
  </si>
  <si>
    <t>150 dúzias de pequenas e 80 grandes</t>
  </si>
  <si>
    <t>0007449-96.2025.8.24.0710; 0042248-68.2025.8.24.0710</t>
  </si>
  <si>
    <t>Aquisição de saco de lixo para coleta seletiva</t>
  </si>
  <si>
    <t>manutenção do estoque regular do material usado para operação adequada do descarte de papeis, plástico e rejeitos para posterior recolhimento em
separado, nos serviços de coleta seletiva. A aquisição de materiais de consumo para coleta seletiva é indispensável para manutenção e ampliação do programa de coleta
seletiva do PJSC,gerenciado pela Secretaria de Gestão Socioambiental. A coleta seletiva de recicláveis, bem como a destinação adequada dos recicláveis separados, é
exigência da Lei Federal n. 12.305/2010 e da Resolução n. 05/2009-TJSC, e ação inserida no Plano de Logística Sustentável do PJSC</t>
  </si>
  <si>
    <t>0044010-22.2025.8.24.0710</t>
  </si>
  <si>
    <t>Aquisição de limpa vidros</t>
  </si>
  <si>
    <t>500 caixas</t>
  </si>
  <si>
    <t>0068019-48.2025.8.24.0710</t>
  </si>
  <si>
    <t>Aquisição de lustra móveis</t>
  </si>
  <si>
    <t>2.400 frascos</t>
  </si>
  <si>
    <t>0072909-30.2025.8.24.0710</t>
  </si>
  <si>
    <t>Aquisição de espanador</t>
  </si>
  <si>
    <t>0023849-88.2025.8.24.0710; 0090634-32.2025.8.24.0710</t>
  </si>
  <si>
    <t>Aquisição de lixeiras para coleta seletiva, 40 litros, INOX</t>
  </si>
  <si>
    <t>240 LIXEIRAS</t>
  </si>
  <si>
    <t>Aquisição de materiais destinados à confecção de crachás de identificação para o PJSC - película</t>
  </si>
  <si>
    <t>Aquisição de elástico para prender processo</t>
  </si>
  <si>
    <t>200 pacotes</t>
  </si>
  <si>
    <t>Disco/escova para enceradeira industrial, refil Mop e outros materiais para a manutenção da Divsão de Arquivo</t>
  </si>
  <si>
    <t>Auxiliar na limpeza dos prédios que abrigam os documentos administrativos e processos judiciais físicos findos arquivados</t>
  </si>
  <si>
    <t>Aquisição de cera líquida</t>
  </si>
  <si>
    <t>3.600 frascos</t>
  </si>
  <si>
    <t>0074677-88.2025.8.24.0710</t>
  </si>
  <si>
    <t>Aquisição de adoçante</t>
  </si>
  <si>
    <t>1.000 frascos</t>
  </si>
  <si>
    <t>0065984-18.2025.8.24.0710</t>
  </si>
  <si>
    <t>Equipamento de sinalização diversos (cones, avisos, barreiras, etc.)</t>
  </si>
  <si>
    <t>Necessários para organização dos estacioanamentos do PJSC</t>
  </si>
  <si>
    <t>100 cones e demais materiais para sinalização</t>
  </si>
  <si>
    <t>Aquisição de materiais destinados à confecção de crachás de identificação para o PJSC - ribon colorido</t>
  </si>
  <si>
    <t>Aquisição de Etiquetas adesivas de identificação</t>
  </si>
  <si>
    <t>Controlar o acesso aos prédios do PJSC que não possuem catracas</t>
  </si>
  <si>
    <t>Aquisição de acessórios ergonômicos - mouse pad</t>
  </si>
  <si>
    <t>2000 unidades</t>
  </si>
  <si>
    <t>Aquisição de materiais destinados à confecção de crachás de identificação para o PJSC - cartão PVC branco Mifare</t>
  </si>
  <si>
    <t>Aquisição de materiais destinados à confecção de crachás de identificação para o PJSC - cartão PVC pré-impresso Mifare</t>
  </si>
  <si>
    <t>Pares Radio HT Comunicador Walktalk Talkabout Profissional</t>
  </si>
  <si>
    <t>Aquisição de lixeiras de plastico, 50 litros, para coleta seletiva</t>
  </si>
  <si>
    <t>Manutenção do estoque regular do material usado para operação adequada do descarte de papeis, plástico e rejeitos para posterior recolhimento em
separado, nos serviços de coleta seletiva. A aquisição de materiais de consumo para coleta seletiva é indispensável para manutenção e ampliação do programa de coleta
seletiva do PJSC,gerenciado pela Secretaria de Gestão Socioambiental. A coleta seletiva de recicláveis, bem como a destinação adequada dos recicláveis separados, é
exigência da Lei Federal n. 12.305/2010 e da Resolução n. 05/2009-TJSC, e ação inserida no Plano de Logística Sustentável do PJSC</t>
  </si>
  <si>
    <t>0043830-06.2025.8.24.0710</t>
  </si>
  <si>
    <t>Aquisição de refil para embalador de guarda-chuva</t>
  </si>
  <si>
    <t>material usado para embalar guarda-chuvas, fornecido em dias chuvosos a todos (publico externo e interno) que circulam
nas instalações do TJSC e Comarcas</t>
  </si>
  <si>
    <t>0009376-97.2025.8.24.0710</t>
  </si>
  <si>
    <t>Aquisição de plástico polibolhas</t>
  </si>
  <si>
    <t>Materiais utilizados para embalagem e proteção de materiais</t>
  </si>
  <si>
    <t>100 rolos</t>
  </si>
  <si>
    <t>0003949-22.2025.8.24.0710; 0083427-79.2025.8.24.0710</t>
  </si>
  <si>
    <t>contraTADA PARCIALMENTE</t>
  </si>
  <si>
    <t>Aquisição de xícaras</t>
  </si>
  <si>
    <t>300 caixas</t>
  </si>
  <si>
    <t>Aquisição de Cabos/Cordões para Rede</t>
  </si>
  <si>
    <t>Aquisição de caneta esferográfica</t>
  </si>
  <si>
    <t>2.000 caixas</t>
  </si>
  <si>
    <t>0025869-52.2025.8.24.0710; 0072560-27.2025.8.24.0710</t>
  </si>
  <si>
    <t>Aquisição de protetores solares destinados aos servidores que exercem as funções/atividades de oficial de justiça, oficial de justiça e avaliador, comissário da infância e juventude e oficial da infância e juventude.</t>
  </si>
  <si>
    <t>Prevenção e a redução de riscos à saúde dos servidores durante o exercício externo de suas atribuições externas (Recomendação no PGR das unidades)</t>
  </si>
  <si>
    <t>250 caixas com 50 unidades</t>
  </si>
  <si>
    <t>0093932-32.2025.8.24.0710</t>
  </si>
  <si>
    <t>Baterias para nobreak</t>
  </si>
  <si>
    <t>Os equipamentos são necessários para fazer a substituição das baterias de diversos nobreaks, incluindo dos nobreaks dos scanners raio x de bagagem instalados nas unidades do PJSC e que não estão acobertados por garantia. Considerando a quantidade de scanners e o tempo médio de vida útil da bateria, chegou-se ao quantitativo indicado.</t>
  </si>
  <si>
    <t>Aquisição de acessórios ergonômicos - apoio de teclado</t>
  </si>
  <si>
    <t>Aquisição de SSDs</t>
  </si>
  <si>
    <t>Fusores para impressoras</t>
  </si>
  <si>
    <t>0029914-02.2025.8.24.0710</t>
  </si>
  <si>
    <t>Kit Transmissor e receptor HDMI sem fio</t>
  </si>
  <si>
    <t>Adaptadores Voip / adaptadores diversos</t>
  </si>
  <si>
    <t>Aquisição de materiais destinados à confecção de crachás de identificação para o PJSC - cordão</t>
  </si>
  <si>
    <t>0018072-25.2025.8.24.0710; 0056407-16.2025.8.24.0710</t>
  </si>
  <si>
    <t>Aquisição de peças e insumos de TI diversos (pen drive, cartão de memória, pilhas, baterias, fontes, adaptadores, espaguetes/tubo, pasta térmica, algodão hidrófilo, cabos diversos, guias laterais, óleos, graxas, placas diversas, etc)</t>
  </si>
  <si>
    <t>0019714-33.2025.8.24.0710; 0043922-81.2025.8.24.0710; 0044129-80.2025.8.24.0710; 0044128-95.2025.8.24.0710; 0056818-59.2025.8.24.0710; 0067297-14.2025.8.24.0710; 0081566-58.2025.8.24.0710; 0081711-17.2025.8.24.0710; 0094420-84.2025.8.24.0710</t>
  </si>
  <si>
    <t>Aquisição de Leite</t>
  </si>
  <si>
    <t>Aquisição de leite UHT</t>
  </si>
  <si>
    <t>0131096-65.2024.8.24.0710 (1ºquadrimestre); 0067768-30.2025.8.24.0710 (2º quadrimestre)</t>
  </si>
  <si>
    <t>0119085-04.2024.8.24.0710; 0078534-45.2025.8.24.0710</t>
  </si>
  <si>
    <t>0012733-85.2025.8.24.0710 (1º quadrimestre);  0045234-92.2025.8.24.0710 (2º quadrimestre)</t>
  </si>
  <si>
    <t>0024802-52.2025.8.24.0710 (2º quadrimestre); 0063771-39.2025.8.24.0710 (3ºquadrimestre)</t>
  </si>
  <si>
    <t>0121171-45.2024.8.24.0710</t>
  </si>
  <si>
    <t>0119516-38.2024.8.24.0710 (1º quadrimestre); 0029628-24.2025.8.24.0710 (2º quadrimestre); 0067578-67.2025.8.24.0710 (3º quadrimestre)</t>
  </si>
  <si>
    <t>0014313-53.2025.8.24.0710</t>
  </si>
  <si>
    <t>0004630-89.2025.8.24.0710</t>
  </si>
  <si>
    <t>0007437-82.2025.8.24.0710 (1º e 2º quadrimestre)</t>
  </si>
  <si>
    <t xml:space="preserve">Comarca de Cunha Porã </t>
  </si>
  <si>
    <t>0004670-71.2025.8.24.0710</t>
  </si>
  <si>
    <t>Aquisição de post it</t>
  </si>
  <si>
    <t>1.000 pacotes</t>
  </si>
  <si>
    <t>Aquisição de rodo para chão</t>
  </si>
  <si>
    <t>1.000 unidades</t>
  </si>
  <si>
    <t>Aquisição de esponja para limpeza</t>
  </si>
  <si>
    <t>20.000 unidades</t>
  </si>
  <si>
    <t>0005791-37.2025.8.24.0710; 0012370-98.2025.8.24.0710; 0062167-43.2025.8.24.0710</t>
  </si>
  <si>
    <t>Contratada Parcialmente</t>
  </si>
  <si>
    <t>Aquisição de teclados ergonômicos</t>
  </si>
  <si>
    <t>Essencial para a saúde dos servidores que trabalham realizando muitos cliques no sistema.</t>
  </si>
  <si>
    <t>Aparelhos telefônicos IP</t>
  </si>
  <si>
    <t>Aquisição de mouses ergonômicos</t>
  </si>
  <si>
    <t>0091938-66.2025.8.24.0710</t>
  </si>
  <si>
    <t>Aquisição de placas de inaugurações</t>
  </si>
  <si>
    <t>Aquisição de placas de inauguração diferenciada para instalação nos novos prédios do PJSC</t>
  </si>
  <si>
    <t>Aquisição de Insumos para impressão de etiquetas de processos e para caixas</t>
  </si>
  <si>
    <t>Aquisição de nobreak</t>
  </si>
  <si>
    <t>0082751-34.2025.8.24.0710</t>
  </si>
  <si>
    <t>Apresentadores sem fio (passadores de slides)</t>
  </si>
  <si>
    <t>CGJ - Um para utilizar nas correições presenciais, para apresentações e outro para utilização na nova sala de reuniões do Núcleo III
DTI-DRC / TJSC - para uso em apresentações diversas</t>
  </si>
  <si>
    <t>Aquisição de filme strecht</t>
  </si>
  <si>
    <t>60 rolos</t>
  </si>
  <si>
    <t>0024164-19.2025.8.24.0710; 0089742-26.2025.8.24.0710</t>
  </si>
  <si>
    <t>Aquisição de marca texto</t>
  </si>
  <si>
    <t>2.000 pacotes</t>
  </si>
  <si>
    <t>0004704-46.2025.8.24.0710; 0082374-63.2025.8.24.0710</t>
  </si>
  <si>
    <t>Aquisição de webcam</t>
  </si>
  <si>
    <t>Demandas pontuais de determinados setores da Secretaria do TJSC</t>
  </si>
  <si>
    <t>Aquisição de Persianas rolô</t>
  </si>
  <si>
    <t>Aquisição de persianas tipo rolo para a execução de um projeto piloto em gabinetes e áreas de representação, visando avaliar sua funcionalidade e estética.</t>
  </si>
  <si>
    <t>100 m²</t>
  </si>
  <si>
    <t>0007762-57.2025.8.24.0710; 0007798-02.2025.8.24.0710; 0065989-40.2025.8.24.0710</t>
  </si>
  <si>
    <t>Peças de impressoras / multifuncionais</t>
  </si>
  <si>
    <t>Manutenção do parque de impressoras e multifuncionais do PJSC</t>
  </si>
  <si>
    <t>Peças para scanner</t>
  </si>
  <si>
    <t>Manutenção do parque de scanners do PJSC</t>
  </si>
  <si>
    <t>Aquisição de máscaras descartáveis</t>
  </si>
  <si>
    <t>Prevenção e a redução de riscos à saúde e segurança dos servidores durante o exercício de suas atribuições.</t>
  </si>
  <si>
    <t>200 caixas com 100 unidades</t>
  </si>
  <si>
    <t>0011623-51.2025.8.24.0710; 0092588-16.2025.8.24.0710; 0093784-21.2025.8.24.0710</t>
  </si>
  <si>
    <t>Aquisição de sabão em pó</t>
  </si>
  <si>
    <t>4.000 pacotes</t>
  </si>
  <si>
    <t>0009471-30.2025.8.24.0710; 0069562-86.2025.8.24.0710</t>
  </si>
  <si>
    <t>Smart TV / TVs / Televisores diversos</t>
  </si>
  <si>
    <t>TV destinadas as áreas diretivas/administrativas para acompanhamento de dashboard, videoconferências etc.</t>
  </si>
  <si>
    <t xml:space="preserve"> 0024993-97.2025.8.24.0710</t>
  </si>
  <si>
    <t>Caixa de som / amplificadores</t>
  </si>
  <si>
    <t>Aquisição de tesouras</t>
  </si>
  <si>
    <t>Microfones diversos</t>
  </si>
  <si>
    <t>Aquição de pasta cristal em L</t>
  </si>
  <si>
    <t>600 pacotes</t>
  </si>
  <si>
    <t>0072546-43.2025.8.24.0710</t>
  </si>
  <si>
    <t>Aquisição de pastas com elástico</t>
  </si>
  <si>
    <t>Aquisição de flanela</t>
  </si>
  <si>
    <t>1.500 pacotes</t>
  </si>
  <si>
    <t>0009499-95.2025.8.24.0710; 0073621-20.2025.8.24.0710</t>
  </si>
  <si>
    <t>Aquisição de Scanners</t>
  </si>
  <si>
    <t>Suportes diversos (Ex. TVs, sistema de som)</t>
  </si>
  <si>
    <t>0077116-72.2025.8.24.0710</t>
  </si>
  <si>
    <t>Fontes para Computador, Scanner e Notebook</t>
  </si>
  <si>
    <t>Manutenção do parque de informática do PJSC</t>
  </si>
  <si>
    <t>0079544-27.2025.8.24.0710</t>
  </si>
  <si>
    <t>Serviços necessários para melhorias e suporte no serviço operacional CASA MILITAR</t>
  </si>
  <si>
    <t>Necessário para proporcionar melhoriais no serviço operacional do NIS e da Casa Militar do TJSC</t>
  </si>
  <si>
    <t>50 coturnos operacionais ostensivos</t>
  </si>
  <si>
    <t>50 cintos táticos ostensivos</t>
  </si>
  <si>
    <t>Serviços necessários para melhorias e suporte no serviço operacional NIS</t>
  </si>
  <si>
    <t>Necessário para proporcionar melhoriais no serviço operacional do NIS.</t>
  </si>
  <si>
    <t>30 botas táticas operacionais dissimuladas</t>
  </si>
  <si>
    <t>30 mochilas operacionais;</t>
  </si>
  <si>
    <t>30calças táticas; 30luvas táticas; 30 Gandolas; 30 Coberturas.</t>
  </si>
  <si>
    <t>0066356-64.2025.8.24.0710</t>
  </si>
  <si>
    <t>Racks diversos</t>
  </si>
  <si>
    <t>Aspirador de pó</t>
  </si>
  <si>
    <t>Melhorias no processo e suporte operacional</t>
  </si>
  <si>
    <t>Essencial para as atividades do Casa Militar, especialmente em pequenos itens de segurança</t>
  </si>
  <si>
    <t>20 itens vinculados a segurança por demanda de restituição (acessórios para materias bélicos.)</t>
  </si>
  <si>
    <t>Essencial para as atividades do NIS, especialmente em pequenos itens de segurança</t>
  </si>
  <si>
    <t>40 itens vinculados a segurança sobre demandas especificas das Diretorias e Comarcas (cofres, fechadura eletronicas)</t>
  </si>
  <si>
    <t>Fones de ouvido / headset diversos</t>
  </si>
  <si>
    <t>Fones diferenciados para setores que retornaram ao atendimento presencial</t>
  </si>
  <si>
    <t>Aquisição de Cânfora</t>
  </si>
  <si>
    <t>"Considerando a inexistência de código específico no Sistema Comprasnet e já que caracterizados preços de mercado, afasto a aplicação da cotação eletrônica, com fulcro na competência a mim delegada pela Resolução GP n. 42/2018" (doc 5590909 do SEI 0021469-34.2021.8.24.0710)</t>
  </si>
  <si>
    <t>Conservação dos processos judiciais físicos findos de guarda permanente</t>
  </si>
  <si>
    <t>Serviço de passagem automática em pedágios e estacionamentos por meio da TAGs.</t>
  </si>
  <si>
    <t>21903 / 18368</t>
  </si>
  <si>
    <t>Contratação de serviço de disponibilização de dispositivo eletrônico (etiqueta TAG) para o período de 1º de janeiro a 31 de dezembro de 2025 para veículos da frota oficial do PJSC com a finalidade de passagem automáticas nas praças de pedágio instaladas nas rodovias do Estado de Santa Catarina.</t>
  </si>
  <si>
    <t>Mensalidade para 90 TAGs e eventuais passagens em pedágios e estacionamentos;</t>
  </si>
  <si>
    <t>0123343-57.2024.8.24.0710</t>
  </si>
  <si>
    <t>Aquisição de pasta registradora AZ</t>
  </si>
  <si>
    <t>228436, 228435</t>
  </si>
  <si>
    <t>800 unidades</t>
  </si>
  <si>
    <t>Aparelhos telefônicos analógicos (com fio e sem fio)</t>
  </si>
  <si>
    <t>260083 / 258087 DMP</t>
  </si>
  <si>
    <t>Aquisição de Materias para higienização de processos históricos e de guarda permanente</t>
  </si>
  <si>
    <t>269892, 483888</t>
  </si>
  <si>
    <t>Renovação da licença para utilização do software Volare</t>
  </si>
  <si>
    <t>27502 e 26000</t>
  </si>
  <si>
    <t>Necessidade de continuar utilizando o software Volare para orçamentação de obras</t>
  </si>
  <si>
    <t>Renovação de 8 licenças atuais + 4 licenças novas + suporte técnico Módulos Orçamento e Licitação + Atualização preços TCPO e SINAPI</t>
  </si>
  <si>
    <t>0124394-06.2024.8.24.0710</t>
  </si>
  <si>
    <t>Aquisição de luvas descartáveis</t>
  </si>
  <si>
    <t>304174, 304173, 304175</t>
  </si>
  <si>
    <t>350 unidades</t>
  </si>
  <si>
    <t>Aquisição de porta lápis, porta clips</t>
  </si>
  <si>
    <t>325965, 11034</t>
  </si>
  <si>
    <t>400 unidades de cada</t>
  </si>
  <si>
    <t>0008123-74.2025.8.24.0710; 0043646-50.2025.8.24.0710</t>
  </si>
  <si>
    <t>Aquisição de itens de cozinha para o Ático</t>
  </si>
  <si>
    <t>33338, 144, 5027</t>
  </si>
  <si>
    <t>Prover materiais adequados para as instalações de cozinha</t>
  </si>
  <si>
    <t>0018412-66.2025.8.24.0710; 0020040-90.2025.8.24.0710</t>
  </si>
  <si>
    <t>Aquisição de fitas adesivas</t>
  </si>
  <si>
    <t>351728, 278983</t>
  </si>
  <si>
    <t>3.500 rolos</t>
  </si>
  <si>
    <t>0008123-74.2025.8.24.0710; 0009868-89.2025.8.24.0710: 0064190-59.2025.8.24.0710; 0074976-65.2025.8.24.0710</t>
  </si>
  <si>
    <t>Aquisição de carteiras de identidade funcional e crachás de identificação para magistrados e servidores</t>
  </si>
  <si>
    <t>369678, 362117</t>
  </si>
  <si>
    <t>0124068-46.2024.8.24.0710</t>
  </si>
  <si>
    <t>Aquisição de Bandeiras</t>
  </si>
  <si>
    <t>382623 e 417167</t>
  </si>
  <si>
    <t>A aquisição de bandeira oficial do Brasil e do Estado de Santa Catarina para ambiente interno e externo faz-se necessária para a reposição do estoque que supre as necessidades das unidades do PJS</t>
  </si>
  <si>
    <t>0138513-69.2024.8.24.0710</t>
  </si>
  <si>
    <t>Aquisição de grampeadores</t>
  </si>
  <si>
    <t>405489, 422424, 365838</t>
  </si>
  <si>
    <t>0091706-54.2025.8.24.0710; 0097968-20.2025.8.24.0710</t>
  </si>
  <si>
    <t>Aquisição de perfuradores</t>
  </si>
  <si>
    <t>414987, 324894, 319220</t>
  </si>
  <si>
    <t>300 unidades</t>
  </si>
  <si>
    <t>Aquisição de pilhas alcalinas</t>
  </si>
  <si>
    <t>419860, 21806</t>
  </si>
  <si>
    <t>4.000 cartelas</t>
  </si>
  <si>
    <t>0006864-44.2025.8.24.0710; 0010983-48.2025.8.24.0710; 0027787-91.2025.8.24.0710</t>
  </si>
  <si>
    <t>Aquisição de detergentes e discos Karcher</t>
  </si>
  <si>
    <t>428 e 1065</t>
  </si>
  <si>
    <t>0013899-55.2025.8.24.0710</t>
  </si>
  <si>
    <t>Aquisição de pincel atômico</t>
  </si>
  <si>
    <t>435051, 435050, 435048</t>
  </si>
  <si>
    <t>0089742-26.2025.8.24.0710</t>
  </si>
  <si>
    <t>Microfones e mesas para depoimento Especial e microfones tipo omnidirecional para videoconferência</t>
  </si>
  <si>
    <t>44032 / 480211</t>
  </si>
  <si>
    <t>Demandas do CEIJ para salas de Depoimento Especial e Manutenção do parque do PJSC</t>
  </si>
  <si>
    <t>Aquisição de Água Mineral</t>
  </si>
  <si>
    <t>445485, 445484, 445479</t>
  </si>
  <si>
    <t>Aquisição de água (garrafas de 500ml e galões de 20 litros</t>
  </si>
  <si>
    <t>Bombona:100; garrafa sem gás:1080; com gás:240</t>
  </si>
  <si>
    <t>0012341-48.2025.8.24.0710</t>
  </si>
  <si>
    <t>bombona: 150; garrafa sem gás:600; com gás: 180</t>
  </si>
  <si>
    <t>bombona: 140; garrafa sem gás: 540; com gás: 360</t>
  </si>
  <si>
    <t>0119102-40.2024.8.24.0710; 0056511-08.2025.8.24.0710</t>
  </si>
  <si>
    <t>Bombona:180</t>
  </si>
  <si>
    <t>0116859-26.2024.8.24.0710</t>
  </si>
  <si>
    <t>Bombona: 87; garrafa sem gás: 624;</t>
  </si>
  <si>
    <t>0012767-60.2025.8.24.0710(1º quadrimestre); 0045224-48.2025.8.24.0710 (2º quadrimestre);</t>
  </si>
  <si>
    <t>Bombona 60; garrafa sem gás: 180; com gás: 72</t>
  </si>
  <si>
    <t>0117655-17.2024.8.24.0710 (1º quadrimestre); 0042855-81.2025.8.24.0710 (2º quadrimestre)</t>
  </si>
  <si>
    <t>Bombona: 140; garrafa sem gás: 720; com gás: 240</t>
  </si>
  <si>
    <t xml:space="preserve">0117750-47.2024.8.24.0710 </t>
  </si>
  <si>
    <t>Bombona: 80; garrafa sem gás: 360</t>
  </si>
  <si>
    <t>Bombona: 200; garrafa sem gás 864; com gás 864</t>
  </si>
  <si>
    <t>0119999-68.2024.8.24.0710</t>
  </si>
  <si>
    <t>Bombona: 270; garrafa sem gás: 1680.</t>
  </si>
  <si>
    <t>0124710-19.2024.8.24.0710 (1º quadrimestre); 0014096-10.2025.8.24.0710 (1º quadrimestre); 0029444-68.2025.8.24.0710 (2º quadrimestre);  0029760-81.2025.8.24.0710 (2º quadrimestre); 0066339-28.2025.8.24.0710 (3º quadrimestre); 0073151-86.2025.8.24.0710 (3º quadrimestre); 0083657-24.2025.8.24.0710; 0091599-10.2025.8.24.0710 (3º quadrimestre)</t>
  </si>
  <si>
    <t>Bombona: 70</t>
  </si>
  <si>
    <t>0133350-11.2024.8.24.0710 (1º semestre)</t>
  </si>
  <si>
    <t>Bombona: 130; garrafa sem gás: 720; com gás: 300</t>
  </si>
  <si>
    <t>0124147-25.2024.8.24.0710</t>
  </si>
  <si>
    <t>Bombona: 375; garrafa sem gás: 2160; com gás: 720</t>
  </si>
  <si>
    <t>0123256-04.2024.8.24.0710 (1º quadrimestre); 0024673-47.2025.8.24.0710 (2º quadrimestre); 0076048-87.2025.8.24.0710</t>
  </si>
  <si>
    <t>Bombona: 80</t>
  </si>
  <si>
    <t>0125489-71.2024.8.24.0710 (1º quadrimestre)</t>
  </si>
  <si>
    <t>Bombona: 130; garrafa sem gás: 120; com gás: 120</t>
  </si>
  <si>
    <t>0042715-47.2025.8.24.0710 (2º quadrimestre)</t>
  </si>
  <si>
    <t>Bombona: 200; garrafa sem gás: 1320; com gás: 120</t>
  </si>
  <si>
    <t>0124664-30.2024.8.24.0710 (1º quadrimestre); 0025829-70.2025.8.24.0710 (2º quadrimestre); 0067433-11.2025.8.24.0710 (3º quadrimestre)</t>
  </si>
  <si>
    <t>Bombona: 120; garrafa sem gás: 220; com gás 264</t>
  </si>
  <si>
    <t>0015779-82.2025.8.24.0710 (1º quadrimestre); 0074893-49.2025.8.24.0710 (3º quadrimestre)</t>
  </si>
  <si>
    <t>Bombona: 410; garrafa sem gás: 2490; com gás: 300</t>
  </si>
  <si>
    <t>0120057-71.2024.8.24.0710</t>
  </si>
  <si>
    <t>Bombona: 120; garrafa sem gás: 720</t>
  </si>
  <si>
    <t>0123228-36.2024.8.24.0710 (1º quadrimestre); 0021071-48.2025.8.24.0710 (2º quadrimestre); 0062704-39.2025.8.24.0710 (3º quadrimestre)</t>
  </si>
  <si>
    <t>Bombona: 170, garrafa sem gás: 840</t>
  </si>
  <si>
    <t>0126274-33.2024.8.24.0710</t>
  </si>
  <si>
    <t>Bombona: 114; garrafa sem gás: 264; com gás 264</t>
  </si>
  <si>
    <t>0125873-34.2024.8.24.0710;  0074073-30.2025.8.24.0710 (3º quadrimestre)</t>
  </si>
  <si>
    <t>Bombona: 260; garrafa sem gás: 1440; com gás: 600</t>
  </si>
  <si>
    <t>0118379-21.2024.8.24.0710</t>
  </si>
  <si>
    <t>Bombona: 160; garrafa sem gás: 384</t>
  </si>
  <si>
    <t>Bombona: 200; garrafa sem gás: 1080</t>
  </si>
  <si>
    <t>0006359-53.2025.8.24.0710</t>
  </si>
  <si>
    <t>Bombona: 200; garrafa sem gás 840; com gás 840</t>
  </si>
  <si>
    <t>0125238-53.2024.8.24.0710</t>
  </si>
  <si>
    <t>Bombona: 210; garrafa sem gás: 1530; com gás: 300</t>
  </si>
  <si>
    <t>0119339-74.2024.8.24.0710 (1º quadrimestre); 0063772-24.2025.8.24.0710  (3º quadrimestre); 0036176-65.2025.8.24.0710 (3º quadrimestre); 0063772-24.2025.8.24.0710 (3º quadrimestre)</t>
  </si>
  <si>
    <t>Bombona: 220; garrafa sem gás: 1440; com gás: 720</t>
  </si>
  <si>
    <t xml:space="preserve">0125202-11.2024.8.24.0710 (1º quadrimestre); 0071060-23.2025.8.24.0710 (3º quadrimestre) </t>
  </si>
  <si>
    <t>Bombona: 180; garrafa sem gás: 360</t>
  </si>
  <si>
    <t>0118562-89.2024.8.24.0710; 0077823-40.2025.8.24.0710 (2º quadrimestre)</t>
  </si>
  <si>
    <t>Garrafa sem gás 120; com gás: 36</t>
  </si>
  <si>
    <t>0004879-40.2025.8.24.0710; 0042037-32.2025.8.24.0710; 0078662-65.2025.8.24.0710</t>
  </si>
  <si>
    <t>Bombona: 400; garrafa sem gás 840; com gás: 420</t>
  </si>
  <si>
    <t>0138337-90.2024.8.24.0710</t>
  </si>
  <si>
    <t>Bombona: 52; garrafa sem gás: 600</t>
  </si>
  <si>
    <t>0124413-12.2024.8.24.0710 (1º quadrimestre); 0027679-62.2025.8.24.0710 (2º quadrimestre); 0069772-40.2025.8.24.0710 (3º quadrimestre)</t>
  </si>
  <si>
    <t>Bombona: 256; garrafa sem gás: 1728</t>
  </si>
  <si>
    <t>0138447-89.2024.8.24.0710</t>
  </si>
  <si>
    <t>Bombona: 240; garrafa sem gás: 4752</t>
  </si>
  <si>
    <t>0124026-94.2024.8.24.0710; 0082392-84.2025.8.24.0710</t>
  </si>
  <si>
    <t>Bombona: 250; garrafa sem gás: 600; com gás: 360</t>
  </si>
  <si>
    <t>0007313-02.2025.8.24.0710</t>
  </si>
  <si>
    <t>Cabos / extensores HDMI e USB diversos</t>
  </si>
  <si>
    <t>448716, 362328</t>
  </si>
  <si>
    <t>Aquisição de repelente contra mosquito transmissor do mosquito da dengue aos servidores que exercem as funções/atividades de oficial de justiça, oficial de justiça e avaliador, comissário da infância e juventude e oficial da infância e juventude e assistente social, conforme decisão no Processo n. 0057405-52.2023.8.24.0710.</t>
  </si>
  <si>
    <t>453057, 436466, 435249, 435248, 435247, 432410, 432409</t>
  </si>
  <si>
    <t>Prevenção e a redução de riscos à saúde dos servidores durante o exercício externo de suas atribuições externas (conforme decisão no Processo n. 0057405-52.2023.8.24.0710).</t>
  </si>
  <si>
    <t>1000 unidades</t>
  </si>
  <si>
    <t>0014172-34.2025.8.24.0710</t>
  </si>
  <si>
    <t>Mouses/Teclados diversos</t>
  </si>
  <si>
    <t>457752 e 451817</t>
  </si>
  <si>
    <t>0034691-30.2025.8.24.0710</t>
  </si>
  <si>
    <t>Peças para manutenção dos computadores DATEN existentes cuja Garantia findou e a DTI não dispõe de peças para reposição (memórias DDR4, coolers de encaixe por garra, placa de vídeo 4GB RAM, etc)</t>
  </si>
  <si>
    <t>471998, 368337, 476610</t>
  </si>
  <si>
    <t>Necessidade de efetuar manutenção corretiva nos computadores DATEN existentes aproveitando as CPUS até o fim da sua vida útil.</t>
  </si>
  <si>
    <t>Aquisição de Multifuncionais / Impressoras / Impressoras coloridas</t>
  </si>
  <si>
    <t>481187 / 356115</t>
  </si>
  <si>
    <t>Manutenção do parque de impressoras do PJSC e demandas pontuais de determinados setores da Secretaria do TJSC</t>
  </si>
  <si>
    <t>0063192-91.2025.8.24.0710; 0088739-36.2025.8.24.0710</t>
  </si>
  <si>
    <t>Aquisição de peça para conserto de cadeiras e móvel padrão</t>
  </si>
  <si>
    <t>600936, 445550, 445549, 407035, 398484</t>
  </si>
  <si>
    <t>Necessidade de aquisição de bens de consumo relacionados a bens móveis</t>
  </si>
  <si>
    <t>Aquisição de Peças para manutenção das catracas</t>
  </si>
  <si>
    <t>606059, 602622</t>
  </si>
  <si>
    <t>0093331-26.2025.8.24.0710</t>
  </si>
  <si>
    <t>Núcleo de Comunicação Institucional</t>
  </si>
  <si>
    <t>Aquisição de equipamentos e acessórios para áudio e vídeo</t>
  </si>
  <si>
    <t>6720 (615226/602705/600070),
467605/401348, 150106/150325, 254422</t>
  </si>
  <si>
    <t>Necessidade de aquisição de equipamentos e acessórios para aprimorar as atividades dos jornalistas da Assessoria de Imprensa</t>
  </si>
  <si>
    <t>Adequar a infraestrutura à nova dinâmica de produção vídeos e de fotos pela Unidade demandante</t>
  </si>
  <si>
    <t>0003885-12.2025.8.24.0710; 0013645-82.2025.8.24.0710; 0017743-13.2025.8.24.0710; 0020923-37.2025.8.24.0710; 0046907-23.2025.8.24.0710; 0090348-54.2025.8.24.0710; 0096858-83.2025.8.24.0710; 0097022-48.2025.8.24.0710</t>
  </si>
  <si>
    <t>Aquisição de TAPETE CAPACHO DE VINIL PERSONALIZADO PARA ENTRADA 1,30mx80m e TAPETE CAPACHO DE VINIL PERSONALIZADO PARA ENTRADA 1,00mx60m.</t>
  </si>
  <si>
    <t>A presente requisição tem a finalidade de compra de dois tapetes/capachos personalizados para substituir o existente na Comarca, o qual encontra-se danificado pela
ação do tempo e uso. Os tapetes são de tamanhos diversos para a porta de acesso principal e para a porta de acesso dos magistrados.</t>
  </si>
  <si>
    <t>1 tapete capacho 1,30x0,80m e 1 tapete capacho 1,00x0,60m</t>
  </si>
  <si>
    <t>0120666-54.2024.8.24.0710</t>
  </si>
  <si>
    <t>Hospedagens/pernoites com café da manhã incluso</t>
  </si>
  <si>
    <t>Pernoites para jurados (7), Oficiais de Justiça (4), sendo dois da comarca de Campo Erê e dois da comarca de Mondaí e Policiais Militares (2), para o Júri que será realizado no dia 13/1/2025, com início para às 8:00 horas e com previsãode prolongamento da sessão para o dia 14/1/2025, nos autos n. 5000317-25.2023.8.24.0013. A 
requisição de compra está de acordo com a Resolução GP n. 27/2024. Outrossim, a empresa Cleusa Reiter Tresoldi MEI, orçou o mesmo valor da empresa escolhida, mas não possui o número necessário de cômodos individuais, bem como, nem todos os quartos possuem ar condicionado.</t>
  </si>
  <si>
    <t>0131173-74.2024.8.24.0710</t>
  </si>
  <si>
    <t>Serviço de manutenção corretiva; CONJUNTO PLACA MCB E CONJUNTO PREVENÇÃO QUEIMA MOSFET DA MCB e MONITOR IPS, HDMI, VGA, DISPLAY PORT 21,5 POL P2222</t>
  </si>
  <si>
    <t>Serviço de manutenção no scanner detetor de metal localizado na entrada do Fórum Des. Rid Silva. O conserto do equipamento é indispensável para a segurança da
unidade, uma vez que é por meio dele que se verifica a possível entrada de objetos perigosos nos pertences dos usuários que frequentam o Fórum.</t>
  </si>
  <si>
    <t>0117768-68.2024.8.24.0710</t>
  </si>
  <si>
    <t>Serviços de manutenção preventiva e corretiva mensal do sistema de climatização do Fórum Des. Eduardo Luz, incluindo a emissão de PMOC, ART e Tratamento Químico da água do sistema.</t>
  </si>
  <si>
    <t>A contratação direta do serviço de climatização trata de uma contratação provisória até a nova contratação decorrente de procedimento licitatório._x000D_</t>
  </si>
  <si>
    <t>0003460-82.2025.8.24.0710; 0016163-45.2025.8.24.0710</t>
  </si>
  <si>
    <t xml:space="preserve">Aquisição de PCB1021-R03 – I - PLACA INTERFACE SPECTRUM CERTIFICADA - 20.08.00364 </t>
  </si>
  <si>
    <t>O prédio da Comarca de Criciúma foi contemplado com com uma máquina de escâner de nº 454741, que, no momento, está sem funcionamento, pois, conforme
orçamento anexo a este processo, apresenta problema na fonte. O fato de estar sem funcionamento fez que com os vigilantes passassem a usar o detector de metais
manual o que está gerando filas e reclamações. Diante do exposto, requer-se urgência na análise da presente requisição de compras._x000D_</t>
  </si>
  <si>
    <t>0025961-64.2024.8.24.0710</t>
  </si>
  <si>
    <t>Serviços continuados de manutenção preventiva e corretiva, mensal, sem cobertura global de peças (contrato pelo período de garantia) nos elevadores instalados no Fórum Central da Comarca de Garuva.</t>
  </si>
  <si>
    <t>Manutenção preventiva dos elevadores, a fim de garantir da operação contínua e ininterrupta dos equipamentos de acessibilidade, mantendo suas características técnicas._x000D_</t>
  </si>
  <si>
    <t>Serviço de hospedagem em quarto single, com café da manhã incluso e 02 vagas de estacionamento</t>
  </si>
  <si>
    <t xml:space="preserve">09 Hospedagens para Sessão de Júri do dia 11/02/2025, autos 5005674-44.2023.8.24.0026, com início às 09h00, para 02 Oficiais de Justiça e 07 jurados, em razão da
possibilidade da sessão de júri se prolongar por dois dias. Cada um ocupará um quarto single para preservarem a incomunicabilidade. A RC está de acordo com a
Resolução GP n. 27/2014. </t>
  </si>
  <si>
    <t>0133184-76.2024.8.24.0710</t>
  </si>
  <si>
    <t>Aquisição de varal de chão com abas</t>
  </si>
  <si>
    <t>Aquisição de 02 (dois) varais de chão para o Fórum de Guaramirim, os quais serão utilizados pela colaboradora terceirizada para estender os panos de limpeza e de
copa. Os varais de chão são práticos, pois podem ser movimentados nos espaços externos e internos, facilitando sua utilização. Os varais atuais estão totalmente
quebrados, remendados e enferrujados, sendo necessária a substituição.</t>
  </si>
  <si>
    <t>0003798-56.2025.8.24.0710</t>
  </si>
  <si>
    <t>"Serviço de limpeza geral das áreas externas do prédio: varredura e lavação dos pátios de estacionamento,
 pisos, gradil, calçadas, escadarias, corrimãos, ático, sacadas e demais áreas de circulação externas do
 prédio, inclusive com hidrojateamento; amontoar e recolher entulhos, detritos e folhagens,descartando-o sem
 local apropriado; lavar a lixeira e o contentor de lixo da área externa - área total de aproximadamente
 2.272,84m²  "
"Serviço de limpeza do Brise - soléil  (tipo colmeia e tipo linear) das sacadas e do ar-condicionado (área interna
 e externa), com aproximadamente 570 m²"</t>
  </si>
  <si>
    <t xml:space="preserve">Seguem as justificativas por item da presente requisição - Execução dos serviços durante o ano de 2025. Item 1 – Contratação trimestral para limpeza geral das áreas externas do prédio, considerando que atualmente não há posto(s) de servente de área externa e há necessidade de preservar e deixar os ambientes e locais em boas condições de conservação e asseio; Item 2 – Contratação anual para limpeza dos brises instalados no prédio, em razão da necessidade de asseio e sobretudo em razão de o material acumular sujeira e poeira do ambiente. Sem contar que a sujeira, se ficar acumulada por muito tempo, além de escorrer com as águas das chuvas e sujar outras áreas, poderá danificar o material, até mesmo de maneira irreversível. A limpeza dos brises, em razão da altura do prédio, que possui 5 (cinco) pavimentos, necessita de equipamentos e utensílios
específicos, motivo pelo qual inviabiliza, tanto tecnicamente quanto por questões de segurança, a execução dos serviços pelos colaboradores terceirizados do PJSC. </t>
  </si>
  <si>
    <t>2200 limpeza geral e 3300 limpeza de brise soleil</t>
  </si>
  <si>
    <t>0124707-64.2024.8.24.0710</t>
  </si>
  <si>
    <t>Manutenção preventiva mensal do sistema de tratamento de águas não potáveis – Megastap Supreme</t>
  </si>
  <si>
    <t>Contratação de empresa para realizar a manutenção preventiva mensal do sistema de tratamento de água das chuvas no Fórum da Comarca de Herval d´Oeste,
conforme consta no manual técnico juntado no Documento com informações complementares. A manutenção preventiva de todo o sistema é necessária e consiste na
limpeza geral e verificação das peças e componentes, para garantir que os equipamentos estejam sempre em condições de uso e proporcionem melhor rendimento</t>
  </si>
  <si>
    <t>0124683-36.2024.8.24.0710</t>
  </si>
  <si>
    <t>Aquisição de telefone com fio TC - 20 preto; Emenda RJ - 11; Cabo CCI 50x02 pares - plazza; Canaleta Siste x 20x10x2000 adesivada sem divisor e Prestação de serviço</t>
  </si>
  <si>
    <t>Recentemente foi feito mais um parlatório/sala de reconhecimento na Comarca, o que necessita de interfone para conversa entre advogado e preso. Como o parlatório é alguns metros distante da carceragem, foi solicitado um terceiro equipamento para comunicação entre advogado e policiais penais. Informa-se que para a pesquisa de preços foram utilizados orçamentos de empresas locais. Não foi juntado pesquisa no painel de preços ou internet tendo em vista que se trata de serviço específico, não sendo possível mensurar o valor por outros meios se não por orçamentos de empresas locais. Justifica-se ainda a contratação da segunda colocada em razão de a primeira estar com pendência junto à Receita Federal. Informa-se ainda que a segunda colocada apresentou o menor valor possível praticado não sendo viável a redução
do valor sem a diminuição dos serviços ou materiais listados.</t>
  </si>
  <si>
    <t>3 telefones com fio: 6 emendas RJ-11; 30 cabo cci xox02 pares; 3 canaleta siste e prestação de serviço</t>
  </si>
  <si>
    <t>0121263-23.2024.8.24.0710</t>
  </si>
  <si>
    <t>Aquisição de Toner Original HP Laser MFP1 35w</t>
  </si>
  <si>
    <t>Esta requisição de compras se justifica pela necessidade de recompor o estoque de toners fornecidos à Central de Penas e Medidas Alternativas (CPMA), adquiridos
anteriormente através da RC 0036786-38.2022.8.24.0710 e 0009827-93.2023.8.24.0710 tendo em vista o Termo de Cooperação Técnica n. 64/2020, o qual estabelece
que compete ao PJSC fornecer material de expediente às Centrais. Em contato realizado com a DSGA/DTI, em 01/09/2022, foi informado que a DMP não tem
disponibilidade de toners para uso em equipamentos diversos dos utilizados no parque computacional deste PJSC, sendo sugerida a compra direta por meio de RC. As
impressoras às quais se adquire os tonners não estão abrangidas pelo contrato n. 19/2024</t>
  </si>
  <si>
    <t>0117125-13.2024.8.24.0710</t>
  </si>
  <si>
    <t>Aquisição de  Bandeira municipal (município de Maravilha-SC), ref. 2,0P (0,90x1,28)</t>
  </si>
  <si>
    <t xml:space="preserve">Bandeiras em tecido nylon 240, 100% poliamida de 1.ª qualidade, com ilhoses para hasteamento a serem hasteadas no mastro em frente ao prédio, juntamente com as demais bandeiras, as quais ficam expostas às intempéries do tempo e se danificam com facilidade, com necessidade de troca constante </t>
  </si>
  <si>
    <t>0126044-88.2024.8.24.0710</t>
  </si>
  <si>
    <t>Aquisição de tapete de vinil impresso 1,50 x 1,20, cor cinza</t>
  </si>
  <si>
    <t>Aquisição de 02 (dois) tapetes de vinil com a logomarca do TJSC, com medidas de 1,50 x 1,20 para colocação na porta de entrada do Fórum._x000D_</t>
  </si>
  <si>
    <t>0133947-77.2024.8.24.0710</t>
  </si>
  <si>
    <t>Aquisição de removedor de sujeira (Removex 2L)</t>
  </si>
  <si>
    <t>O material solicitado tem a necessidade de ser adquirido para facilitar a limpeza do ambiente interno do Fórum, (piso antiderrapante e de cor clara, necessitando de produtos mais potentes para efetivar a limpeza adequada) ITEM 1 - Como o piso é claro e antiderrapante, esse produto se faz necessário para facilitar a limpeza e eliminar com maior efetividade o acúmulo de sujeira do fórum</t>
  </si>
  <si>
    <t>0126896-15.2024.8.24.0710 (1º quadrimestre)</t>
  </si>
  <si>
    <t>Aquisição de placa de inox gravada em baixo relevo, medindo 24,5 cm x 32,6 cm, com instalação.</t>
  </si>
  <si>
    <t>Considerando a proximidade da formatura dos magistrados da Décima Sexta Turma do Curso Oficial de Formação Inicial para a Magistratura (Processo n. 0032746-
42.2024.8.24.0710), torna-se necessária a confecção de uma placa de aço inox contendo a nominata dos aprovados para o devido registro na Galeria do Curso Oficial de
Formação Inicial para a Magistratura, instalada no Auditório Jurista Paulo Henrique Blasi, conforme processo relacionado n. 0036683-60.2024.8.24.0710._x000D_</t>
  </si>
  <si>
    <t>0002122-73.2025.8.24.0710; 0069359-27.2025.8.24.0710</t>
  </si>
  <si>
    <t>Aquisição de apresentador slide apontador laser sem fio R400 Logitech e Kit teclado e mouse sem fio Logitech MK 220.</t>
  </si>
  <si>
    <t>Equipamentos necessários para uso na nova sala de reuniões da Corregedoria, a fim de viabilizar as apresentações para o público interno e externo, sobretudo com incremento dos programas criados no último biênio. Um dos apresentadores de slides será utilizado pela equipe do Núcleo III durante as correições nas unidades judiciais.</t>
  </si>
  <si>
    <t>2 apresentador de slide, 1 kit teclado e mouse sem fio.</t>
  </si>
  <si>
    <t>0111976-36.2024.8.24.0710</t>
  </si>
  <si>
    <t>"Aquisição de E-book - Comentários à Lei de Licitações e Contratações Administrativas - 2ª Edição, Autor: Marçal Justen Filho"</t>
  </si>
  <si>
    <t>A Diretoria de Material e Patrimônio (DMP/DGA) fez a solicitação, que foi aprovada pelo Conselho Editorial da Academia Judicial através do processo SEI nº 0107795-89.2024.8.24.0710</t>
  </si>
  <si>
    <t>0126030-07.2024.8.24.0710 (1º quadrimestre)</t>
  </si>
  <si>
    <t>Aquisição de aço inox 304 escovado, chapa de 1 mm; gravação em baixo relevo (fotocorrosão), rebaixo de 1 mm; pintura 
automotiva; fonte Century Gothic; cantos arredondados; fita dupla face. Dimensões: 46x5 cm.</t>
  </si>
  <si>
    <t>A presente requisição de compra visa adquirir placas de identificação em aço inox para a Biblioteca Desembargador Marcilio Medeiros. Essas placas indicam livros de "Autoria de magistrado", "Autoria de servidor", "Artes e cultura", "Novas Aquisições" e "Obras de referência", dispostos em local projetado para leitura, além do que, destacam a produção intelectual dos magistrados e servidores do PJSC.</t>
  </si>
  <si>
    <t>0120085-39.2024.8.24.0710; 0061839-16.2025.8.24.0710</t>
  </si>
  <si>
    <t xml:space="preserve">Aquisição de Porta Etiqueta Magnético </t>
  </si>
  <si>
    <t>Os porta etiquetas magnéticos desempenharão um papel importante na organização e facilidade de acesso à informação na Biblioteca Marcílio Medeiros (BDMM). Elas
ajudarão a identificar as coleções nas estantes, facilitando assim a localização das obras bibliográficas e o retorno delas às suas posições corretas, o que melhora
significativamente a experiência dos usuários. Além disso, a flexibilidade dos porta etiquetas magnéticos permite que eles sejam facilmente movidos e reposicionados
conforme necessário, o que é especialmente útil na BDMM, cujo acervo está em constante mudança ou expansão.</t>
  </si>
  <si>
    <t>0133163-03.2024.8.24.0710; 0069374-93.2025.8.24.0710</t>
  </si>
  <si>
    <t>Serviço de produção de material técnico para retificação de área/matrícula n. 50.752 do 1º Ofício de Registro  de Imóveis da comarca da Capital; projetos de engenharia da área Civil (Estrutural, Hidrossanitário, Preventivo Contra Incêncdio e Impermeabilização).</t>
  </si>
  <si>
    <t>Serviços necessários para se obter documentação técnica de levantamento planialtimétrico topográfico do terreno onde será construída nova edificação do Poder Judiciário de Santa Catarina, assim como para se obter conhecimento geral do terreno: relevo, limites, confrontantes, área, localização, amarração e posicionamento; informações sobre o terreno destinadas a estudos preliminares de projetos, anteprojetos, projetos básicos e a projetos executivos. Item 2 consta com valor zerado porque a empresa não irá cobrar pelo serviço, caso seja necessário executá-lo.</t>
  </si>
  <si>
    <t>0138016-55.2024.8.24.0710</t>
  </si>
  <si>
    <t>Serviço de projetos de engenharia da área Civil (Estrutural, Hidrossanitário, Preventivo Contra Incêncdio e Impermeabilização).</t>
  </si>
  <si>
    <t>Atendimento ao pedido de priorização da Direção da DEA para desenvolvimento dos projetos de engenharia para construção do novo prédio da comarca de Penha. A
contratação inicialmente prevista como única, foi separada em função do grupo de especialidade de cada disciplina. Nessa contratação estão previstos os projetos da área
de engenharia civil (Estrutural, Hidrossanitário, Prevenção Contra Incêndio e Impermeabilização).</t>
  </si>
  <si>
    <t>0124078-90.2024.8.24.0710</t>
  </si>
  <si>
    <t xml:space="preserve">Serviço de projetos de engenharia da área Elétrical (Elétrico, Telecomunicações, Supervisão/ Segurança e Sonorização).
 </t>
  </si>
  <si>
    <t>Atendimento ao pedido de priorização da Direção da DEA para desenvolvimento dos projetos de engenharia para construção do novo prédio da comarca de Penha. A
contratação inicialmente prevista como única, foi separada em função do grupo de especialidade de cada disciplina. Nessa contratação estão previstos os projetos da área
de engenharia elétrica (Elétrico, Telecomuicações, Supervisão/ Ventilação e Renovação de Ar).</t>
  </si>
  <si>
    <t>0124083-15.2024.8.24.0710</t>
  </si>
  <si>
    <t>Aquisição de RESINA para carimbo automático marca/modelo Nykon 302 - Dimensões 14mm x 38mm; Aquisição de  RESINA para carimbo automático marca/modelo Nykon 303 - Dimensões 18mm x 47mm 
Aquisição de RESINA para carimbo automático marca/modelo Nykon 304 - Dimensões 23mm x 59mm; Aquisição de REFIL/ALMOFADA para carimbo na cor preta - dimensão 14mm x 38mm
Aquisição de REFIL/ALMOFADA para carimbo na cor preta - dimensão 18mm x 47mm; Aquisição de REFIL/ALMOFADA para carimbo na cor preta - dimensão 23mm x 59mm; Aquisição de REFIL/ALMOFADA para carimbo na cor vermelha - dimensão 23mm x 59mm; Aquisição de  REFIL/ALMOFADA para carimbo na cor preta - dimensão 43mm x 43mm; Aquisição de REFIL/ALMOFADA para carimbo na cor vermelha - dimensão 40mm x 60mm; Aquisição de REFIL/ALMOFADA para carimbo na cor preta - dimensão 40mm x 60mm; "Aquisição de CARIMBO automático completo (com resina personalizada* e refil na cor preta) - cartucho preto e dimensão 
18mm x 47mm"; "Aquisição de CARIMBO automático completo (com resina personalizada* e refil na cor preta) - cartucho preto e dimensão; 25mm x 25mm"; "Aquisição de CARIMBO automático completo (com resina personalizada* e refil na cor preta) - cartucho preto e dimensão ; 43mm x 43mm"; "Aquisição de CARIMBO automático completo (com resina personalizada* e refil na cor preta) com datador - cartucho preto 
e dimensão 43mm x 43mm"; "CARIMBO automático completo (com resina personalizada* e refil na cor preta) com datador - cartucho preto ; e dimensão 40mm x 60mm"; "Aquisição de CARIMBO automático completo (com resina personalizada* e refil na cor vermelha) com datador - cartucho ; preto e dimensão 40mm x 60mm";.</t>
  </si>
  <si>
    <t xml:space="preserve">A presente aquisição destina-se à compra de resinas (bases) para carimbos, a serem instaladas nos estojos de carimbos automáticos existentes na Seção, para reaproveitamento. Ainda permanece a necessidade de aquisição de almofadas (refis) para carimbos, que serão utilizadas tanto nos estojos de carimbos disponíveis na Seção para reaproveitamento quanto naqueles em uso pelas unidades. Ademais, justifica-se a necessidade de confeccionar carimbos funcionais, contendo nome, matrícula e cargo de servidores e magistrados, visando ao aprimoramento dos serviços prestados, diante da imprescindibilidade de se identificar claramente a autoria das assinaturas nos documentos físicos por eles assinados. Outrossim, subsiste a necessidade de distribuição de carimbos padronizados ou personalizados para as diversas unidades do PJSC, a serem utilizados nos documentos judiciais e administrativos. A aquisição é destinada a atender aos pedidos de carimbos e seus insumos para o ano de 2025. As entregas serão feitas conforme demanda, sendo necessária a emissão de empenho estimativo. A aquisição deverá ser realizada através de uma única empresa, a fim de garantir os encaixes dos insumos de carimbos em seus cartuchos, sem possibilidade inclusive de
fornecimento de marcas distintas, evitando a incompatibilidade na estrutura final do carimbo (montagem). Por fim, considerando que a maior parte dos carimbos atualmente distribuídos são personalizados (carimbos funcionais), o que inviabiliza a formação de estoque dessa demanda, e que o prazo de entrega deve ser, no máximo, de 5 (cinco) dias para atender aos pedidos de carimbos funcionais, principalmente de magistrados e
desembargadores, é essencial a contratação de uma empresa local para garantir agilidade no fornecimento, a fim de evitar contratempos nas atividades realizadas nas Comarcas e Unidades Administrativas. Pelos motivos expostos, requer-se o afastamento da dispensa eletrônica. </t>
  </si>
  <si>
    <t>250 resinas 14x38mm; 40 resina 18x47mm; 40 resina 23x59mm; 300 refil/almofada 14x38mm; 60 refil almofada 18x47mm; 60 refil/almofada 23x59mm; 15 refil/almofada 23x59mm; 50 refil/almofada 43x43mm; 50 refil almofada 40x60mm; 50 refil/almofada 40x60mm; 120 carimbo automático 18x47mm;  50 carimbo automatico 25x25mm; 50 carimbo automático 43x43mm; 250 carimbo automático 43x43mm; 50 carimbo automatico 40x60mm; 50 carimbo automático 40x60mm.</t>
  </si>
  <si>
    <t>0124333-48.2024.8.24.0710</t>
  </si>
  <si>
    <t>Serviço de troca de segredo; cópia a partir do tambor e cópia de chave comum.</t>
  </si>
  <si>
    <t xml:space="preserve">Serviços de chaveiro para ser realizado no prédio sede do Tribunal de Justiça de Santa Catarina, Unidade Presidente Coutinho e na Unidade padre Roma referente aos meses de janeiro a dezembro de 2025.
Os serviços de chaveiro são necessários em razão da movimentação interna dos gabinetes de Desembargadores, juizes de 2° grau, Magistrados, aposentadoria ou reforma de setores/diretorias. Além disso, são prestados serviços para Unidade Presidente Coutinho (UPC), Unidade Padre Roma e armários dos vestiários masculinos e femininos. O valor do serviço é compatível com o valor praticado no mercado conforme pesquisa de preços. </t>
  </si>
  <si>
    <t>75 troca de segredo; 75 copia apartir do tambor e 2800 cópia de chave comum.</t>
  </si>
  <si>
    <t>0124456-46.2024.8.24.0710 (1º quadrimestre)</t>
  </si>
  <si>
    <t>"Aquisição de Adaptações elétricas e materiais do balcão térmico instalado no buffet do restaurante localizado no térreo, 
torre I, do TJSC, tombo 404730"</t>
  </si>
  <si>
    <t>Em razão da obsolescência do balcão térmico - tombo 404730 - instalado no buffet do restaurante localizado no térreo, da torre I, deste Tribunal de Justiça, é necessário
adaptar o referido equipamento para instalações mais seguras e atualizadas. A presente requisição de compras trata de suprir essa demanda. Tendo em vista as
especificações técnicas e físicas a serem atendidas, bem como o local onde está instalado o equipamento, condições que precisam ser analisadas in loco, solicita-se o
afastamento da cotação eletrônica</t>
  </si>
  <si>
    <t>0126331-51.2024.8.24.0710</t>
  </si>
  <si>
    <t>"Aquisição de Placa em latão de 1,24 mm (espessura) de 43,5x58cm gravada em baixo e alto relevo, pintura automotiva, 
com acabamento verniz. Moldura em acrílico preto 5,0mm (espessura)de 51,5x66cm corte a laser . 
Acompanha 4 parafusos de latão com cabeças sextavas, conforme arte anexa"</t>
  </si>
  <si>
    <t>Trata-se de aquisição de placas de inauguração para instalar em novos prédios deste Tribunal de Justiça. Salienta-se que os itens possuem características específicas,
como personalização detalhada, design exclusivo e materiais especiais, exigindo, portanto, interação direta com o fornecedor para ajustes e aprovações, razão pela qual se
solicita o afastamento da cotação eletrônica. Cabe ressaltar que o Contrato n. 132/2019, que trata de aquisição de materiais de comunicação visual, não dispõe de item
com a especificação do material que se pretende adquirir, objeto da presente RC._x000D_</t>
  </si>
  <si>
    <t>0119664-49.2024.8.24.0710</t>
  </si>
  <si>
    <t>Aquisição de Cesto para lixo (lixeira), cor preta, capacidade 14 litros, sem tampa.</t>
  </si>
  <si>
    <t xml:space="preserve">A aquisição visa atender ao fornecimento de lixeiras para os sanitários dos prédios do PJSC, dando continuidade à distribuição, bem como garantindo a reposição em
casos de quebras ou danos.
Em razão do baixo estoque existente, cujo saldo findará em breve em razão da inauguração de novas varas, bem como novo Prédio da Comarca de Imbituba, e ainda
visando evitar a descontinuidade no fornecimento e agilizar o processo de compra e de entrega, solicita-se que seja afastada a realização da compra por meio de cotação
eletrônica, e assim evitar transtornos com falta do produto para distribuição no TJSC e Comarcas. </t>
  </si>
  <si>
    <t>0138706-84.2024.8.24.0710</t>
  </si>
  <si>
    <t>Aquisição de  caixas contendo 6 jogos de xícara para chá e cafézinho com pires, em porcelana, cor branca, 200 ml, com 
personalização.</t>
  </si>
  <si>
    <t>Trata-se de manutenção do estoque regular para distribuição para Comarcas e TJSC do material usado para fornecer café e chá aos magistrados e autoridades, em eventos como inauguração de novas unidades, cursos, palestras, bem como para atender os gabinetes de Juizes de Direito e Desembargadores Em razão do aumento de pedidos de comarcas para distribuição do item, o item está em vias de zerar o estoque no mês corrente, e estima-se que a demanda pelo produto continue aumentando em razão das solenidades que ocorrerão nos meses de Fevereiro e Março, que contarão com a presença de autoridades, magistrados e Desembargadores.
Visando evitar a descontinuidade no fornecimento, em razão do saldo em estoque dos produtos, bem como agilizar o processo de compra e de entrega, solicita-se que seja afastada a realização da compra por meio de cotação eletrônica, e assim evitar transtornos com falta dos produtos para distribuição no TJSC e Comarcas. _x000D_</t>
  </si>
  <si>
    <t>0137912-63.2024.8.24.0710; 0047828-79.2025.8.24.0710</t>
  </si>
  <si>
    <t>Serviço de confecção de Logo do PJSC em acrílico com inox escovado com entrega e instalação.</t>
  </si>
  <si>
    <t>Trata de aquisição de Logo do PJSC, para instalação em ambientes institucionais, como sala de Reuniões do HS e demais locais ainda a serem definidos pela Administração. Ressalta-se urgência na aquisição da demanda tendo em vista que será instalado um Logo na Sala de Reuniões do HS, o local está em reforma e em breve será liberado para instalação do material, objeto da presente contratação. Destaca-se que o Contrato n. 57/2024 que trata de aquisição de materiais de comunicação visual não possui item com a especificação do material a ser contratado por meio desta RC. Por fim, requer-se o afastamento da cotação eletrônica por se tratar de demanda urgente e que requer visita de medição, confecção sob medida e entrega com instalação no local.</t>
  </si>
  <si>
    <t>0004560-72.2025.8.24.0710</t>
  </si>
  <si>
    <t>Prospecção de novas tecnologias</t>
  </si>
  <si>
    <t>Identificar tecnologias ou serviços que garantam a evolução tecnológica ou manutenção adequada dos ativos de TI do parque do PJSC</t>
  </si>
  <si>
    <t>Recuperando dados. Aguarde alguns segundos e tente cortar ou copiar novamente.</t>
  </si>
  <si>
    <t>O pedido de compra justifica-se porque o equipamento patrimônio n. 482205 (notebook modelo E14 VJFE49F11X B0111H, marca VAIO, número de série 89549179J, NF
216920/291818-11-1) está sem sua fonte de alimentação. Ademais, considerando que o bem consta ainda em garantia, o orçamento e compra será realizado junto à
empresa Positivo, cujo preço oferecido encontra-se dentro do valor de mercado.</t>
  </si>
  <si>
    <t>0077158-58.2024.8.24.0710</t>
  </si>
  <si>
    <t>Aquisição de silicone em gel, frasco com 500 gramas, validade mínima de 12 meses na entrega .</t>
  </si>
  <si>
    <t>Materiais utilizados na limpeza de alguns utensílios como poltronas e longarinas, auxilinando na proteção das mesmas._x000D_</t>
  </si>
  <si>
    <t>0004364-05.2025.8.24.0710</t>
  </si>
  <si>
    <t>Aquisição de ventilador de Coluna, cor preta/prata 220V</t>
  </si>
  <si>
    <t>Aquisição para utilização na área de conferência e expedição de materiais, devido às elevadas temperaturas do verão naquele espaço durante a preparação dos materiais a serem expedidos._x000D_</t>
  </si>
  <si>
    <t>0003694-64.2025.8.24.0710</t>
  </si>
  <si>
    <t>Aquisição de Dobradiça Inox Slow Slide On Reta Completa TN; Corrediça (gavetões) Telescópica H45 (40Kg); Corrediça (gavetas) Telescópica H45 250mm TN; Dobradiça Inox Slow Slide On Reta Completa TN (portas aéreas e balcão pia); Dobradiça Metalla Clip Soft-Close Super Curva com Calço em Inox (Portas G); Corrediça(gavetas) Telescópica H45 250mm TN e Prestação de serviço</t>
  </si>
  <si>
    <t>Manutenção dos móveis da cozinha e lavanderia._x000D_</t>
  </si>
  <si>
    <t>26 dobradiças inox slow slide; 2 corrediça telescopia h45; 4 corrediça telescopia h45; 18 dobradiça slow slide; 12 dobradiça metalla clip soft close; 4 corrediça telescopia h45 e 2 prestação de serviço</t>
  </si>
  <si>
    <t>0117260-25.2024.8.24.0710</t>
  </si>
  <si>
    <t>Presidência</t>
  </si>
  <si>
    <t>Aquisição de Claro Net TV - Empresas (Corp 4K) Principal (janeiro a dezembro de 2025)</t>
  </si>
  <si>
    <t xml:space="preserve">Trata-se de contratação de serviço de TV a cabo com transmissão de canais de notícias locais e nacionais (janeiro a dezembro de 2025) para o Gabinete do Presidente do Tribunal de Justiça de Santa Catarina. O serviço não se enquadra como bem de luxo e não há resolução vigente com essa previsão, e nesse sentido, destaca-se o disposto no art. 5º, §3º, IV da Res. GP n. 29/2021: Art. 5º As contratações diretas de pequeno valor serão realizadas preferencialmente por meio da dispensa eletrônica. [...] § 3º Será utilizado o formulário de requisição de compras, com a contratação da proposta mais vantajosa consignada, quando: [...]
IV – caracterizado evidente prejuízo no uso da dispensa eletrônica. Foi realizada cotação de preços no Banco de Preço, o qual verificou-se que a proposta da empresa CLARO é a mais vantajosa e menos onerosa.
Ressalta-se que além da pesquisa realizada no Banco de Preços foi consultada a empresa Vivo a qual informou, através do contato telefônico, que o serviço de TV por assinatura apenas é possível com a contratação de telefonia. </t>
  </si>
  <si>
    <t>0138464-28.2024.8.24.0710</t>
  </si>
  <si>
    <t>Hospedagem em apartamento standard individual</t>
  </si>
  <si>
    <t>Hospedagem destinada aos jurados e oficiais de justiça participantes da Sessão do Tribunal do Júri a ocorrer em 28/01/2025. Com início da sessão às 08:30h. Processo nº 5003891-55.2023.8.24.0078. A RC está de acordo com a Resolução GP n. 27/2014</t>
  </si>
  <si>
    <t>0125612-69.2024.8.24.0710</t>
  </si>
  <si>
    <t>Serviço de locação de veículo (com motorista) para transporte de 09 participantes da Sessão do Tribunal do Júri</t>
  </si>
  <si>
    <t>Necessidade de condução de jurados e oficiais de justiça do local de realização da Sessão Plenária do Tribunal do Júri (Processo nº 5003891-55.2023.8.24.0078) do Batalhão de Polícia Militar de Urussanga até o hotel para pernoite e retorno no dia seguinte para continuidade da Sessão. Data 28/01/2025, com início da Sessão às 08:30h. A presente RC está de acordo com a Resolução GP n. 27/2014. JUSTIFICATIVA: justifica-se o descumprimento do prazo de envio da presente Requisição de Compra em razão da dificuldade de conseguir interessados em apresentar orçamento e também na demora da pretensa contratada em apresentar o Alvará de Funcionamento.</t>
  </si>
  <si>
    <t>0005174-77.2025.8.24.0710</t>
  </si>
  <si>
    <t>Contratação da formadora Ana Carolina Maurício para ministrar Curso Gestão de Trabalhos com Homens 
Autores de Violência contra as Mulheres, a ser realizado no período de 11 de fevereiro a 12 de maio de 
2025, na plataforma Teams e plataforma virtual Moodle"</t>
  </si>
  <si>
    <t>A justificativa pormenorizada encontra-se no Projeto Básico para Contratação AJU 01/2025. Diante da possibilidade de duplo enquadramento, conforme Resolução GP
29/2021, encaminha-se por requisição de compra. O Curso foi autorizado pelo Diretor-Executivo da Academia Judicial Desembargador Luiz Felipe Schuch, doc. 8944860
do processo n. 0002989-37.2023.8.24.0710 (relacionado).</t>
  </si>
  <si>
    <t>" Contratação da formadora Dalila Maria Pedrini para ministrar o Curso Atuação em Rede na Prevenção e 
Enfrentamento da Violência Doméstica e Familiar contra as Mulheres: um compromisso interinstitucional, a 
ser realizado no período de 15 de março a 15 de abril de 2025, na modalidade virtual (com momentos 
síncronos)."</t>
  </si>
  <si>
    <t>A justificativa pormenorizada encontra-se no Projeto Básico para Contratação AJU 03/2025, Diante da possiblidade de duplo enquadramento, conforme Resolução GP
29/2021, encaminha-se por requisição de compra. O Curso foi autorizado pelo Diretor-Executivo da Academia Judicial, Desembargador Luiz Felipe Schuch (doc. 8908342)
do processo n. 0100438-58.2024.8.24.0710.</t>
  </si>
  <si>
    <t>0004343-29.2025.8.24.0710</t>
  </si>
  <si>
    <t>Aquisição de Materiais de Limpeza</t>
  </si>
  <si>
    <t>Aquisição de diversos materiais de limpeza para distribuir para as comarcas do PJSC</t>
  </si>
  <si>
    <t>16.700 unidades</t>
  </si>
  <si>
    <t>0080678-89.2025.8.24.0710</t>
  </si>
  <si>
    <t>Serviços de locação de toalhas de mesa</t>
  </si>
  <si>
    <t>"Contratação da formadora Arielle Sagrillo Scarpati, por intermédio da sua empresa, para ministrar curso 
Sobre os Impactos da Violência: conhecimentos básicos para a escuta e acolhimento em contextos 
traumáticos, a ser realizado nos dias 25 e 26 de fevereiro de 2025, na Plataforma Teams. "</t>
  </si>
  <si>
    <t>A justificativa pormenorizada encontra-se no Projeto Básico de Contratação n. AJU 49/2024. Diante da possibilidade de duplo enquadramento, conforme Resolução GP
29/2021, encaminha-se por requisição de compra. O curso foi autorizado pelo Diretor Executivo da Academia Judicial (doc 8836193) do SEI 0109544-44.2024.8.24.0710
(relacionado)</t>
  </si>
  <si>
    <t>0132934-43.2024.8.24.0710</t>
  </si>
  <si>
    <t>Serviço de sondagem a percussão (SPT)</t>
  </si>
  <si>
    <t>Necessidade de realizar exploração e reconhecimento do subsolo onde será executado o prédio novo do Fórum da Comarca de Penha, de forma a proporcionar subsídios
que irão definir o tipo e o dimensionamento das fundações que servirão de base para aquela edificação._x000D_</t>
  </si>
  <si>
    <t>0138972-71.2024.8.24.0710</t>
  </si>
  <si>
    <t>Contratação da empresa Zenite Informação e Consultoria S/A para ministrar o curso Alta Performance nas 
Contratações Públicas, nos dias 17, 19, 21, 24, 26 e 28 de fevereiro de 2025, das 14h às 18h, na modalidade 
Virtual (síncrono), na plataforma Zênite Online."</t>
  </si>
  <si>
    <t>A justificativa pormenorizada encontra-se no Projeto Básico para contratação AJU 02/2025. Diante da possibilidade de duplo enquadramento, conforme Resolução GP
29/2021, encaminha-se por requisição de compra. O Curso de Alta Performance nas Contratações Públicas, foi autorizado pelo Diretor Executivo da Academia Judicial
(doc 8939144) do SEI 0133748-55.2024.8.24.0710 (relacionado).</t>
  </si>
  <si>
    <t>0007305-25.2025.8.24.0710</t>
  </si>
  <si>
    <t>Aquisição de  Cadeado Pado 30MM; Corrente Tramontina soldadas e zincadas, diametro 3,0 mm; Fita Adesiva Adere transp. 45x45mts; Fita dupla face verde fita forte 12mmX02m adere e Fita Sinalização 100mtX7cm zebrada rolo</t>
  </si>
  <si>
    <t>Ítens necessários para reparos a serem executados pela zeladoria do fórum._x000D_</t>
  </si>
  <si>
    <t>3 cadeados; 15 corrente tramontina; 2 fita adesiva adere; 1 fita dupla face; 1 fita de sinalização.</t>
  </si>
  <si>
    <t>0110331-73.2024.8.24.0710</t>
  </si>
  <si>
    <t>Aquisição de mangueira jardim giga flex amarela Mantac (metros)
Aquisição de Suporte enrolador mangueira c/ roda kala</t>
  </si>
  <si>
    <t>Necessidade de aquisição de mangueira para jardim a ser utilizada na limpeza das áreas externas do prédio, como estacionamento, etc. A mangueira antiga sofreu
danos em detrimento do uso e não há possibilidade de conserto, visto que inviabilizaria a utilização no lava jato.</t>
  </si>
  <si>
    <t>50 mts de mangueira de jardim; 1 suporte enrolador de mangueira.</t>
  </si>
  <si>
    <t>0005130-58.2025.8.24.0710</t>
  </si>
  <si>
    <t>"Contratação do formador Ricardo Alexandre da Silva para ministrar disciplina ""Segurança Jurídica e 
Processo"" no Curso de Pós-Graduação em Direito, Processo e Jurisdição: dilemas contemporâneos e 
perspectivas - turma 2024/2026, a ser realizado no período de 23 de março a 3 de abril de 2025, no ambiente 
virtual da Academia Judicial."</t>
  </si>
  <si>
    <t>A justificativa pormenorizada encontra-se no Projeto Básico para contratação AJU 06/2025. Diante da possibilidade de duplo enquadramento, conforme Resolução GP
29/2021, encaminha-se por requisição de compra. O Curso de Pós-Graduação em Direito, Processo e Jurisdição: dilemas contemporâneos e perspectivas, foi autorizado
pelo Diretor Executivo da Academia Judicial (doc 8593251) do SEI 0029563-63.2024.8.24.0710 (relacionado)._x000D_</t>
  </si>
  <si>
    <t>0006252-09.2025.8.24.0710</t>
  </si>
  <si>
    <t>Aquisição de kit com 2 microfones de lapela, sem fio</t>
  </si>
  <si>
    <t>Através do processo SEI 0069556-16.2024.8.24.0710, foi adquirido kit com 2 microfones de lapela para utilização nas sessões do júri da Comarca, sendo a melhoria
elogiada por promotores e advogados. Contudo, devido as longas sessões, as baterias acabam em menos tempo. Desta forma, faz-se necessária a aquisição de um 2º
kit, objeto desta requisição de compra, tendo em vista a insuficiente duração das baterias. O magistrado da Vara do Júri, Dr. João Carlos Franco, está à disposição para
esclarecimentos adicionais</t>
  </si>
  <si>
    <t>0005210-22.2025.8.24.0710</t>
  </si>
  <si>
    <t>Aquisição de pallets de plástico superfície vazada</t>
  </si>
  <si>
    <t>Os paletes de madeira utilizados pelo Arquivo estão contaminados por cupim colocando em risco a integridade dos documentos sob sua custódia. A utilização de paletes é imprescidivél para as atividades cotidinas do setor.</t>
  </si>
  <si>
    <t>0005180-84.2025.8.24.0710</t>
  </si>
  <si>
    <t xml:space="preserve">Serviço de transporte do Júri </t>
  </si>
  <si>
    <t xml:space="preserve">O transporte destina-se ao deslocamento de ida e de volta do fórum de Caçador ao restaurante Check-in,no dia do júri, para almoço dos jurados e oficiais. A sessão iniciará às 08:00 horas da manhã. Dia:07/02/2025 AUTOS N°:5006339-05.2023.8.24.0012 O transporte é necessário para possibilitar a ida dos participantes ao restaurante que fornecerá o almoço e depois trazê-los novamente ao fórum , garantindo -se permanencia dos sete jurados com os oficiais de justiça , assegurando-se dessa forma a necessidade de incomunicabilidade dos jurados durante a suspensão de sessão . A RC está de acordo com a Resolução GP n.27/2014e segue em anexo o alvará da empresa para o transporte. </t>
  </si>
  <si>
    <t>0003846-15.2025.8.24.0710; 0007571-12.2025.8.24.0710; 0011744-79.2025.8.24.0710; 0011747-34.2025.8.24.0710; 0019830-39.2025.8.24.0710; 0019835-61.2025.8.24.0710; 0019838-16.2025.8.24.0710; 0024998-22.2025.8.24.0710; 0026412-55.2025.8.24.0710; 0028262-47.2025.8.24.0710; 0029942-67.2025.8.24.0710; 0045189-88.2025.8.24.0710; 0045191-58.2025.8.24.0710; 0048539-84.2025.8.24.0710; 0054570-23.2025.8.24.0710; 0067301-51.2025.8.24.0710; 0085038-67.2025.8.24.0710; 0090004-73.2025.8.24.0710; 0086794-14.2025.8.24.0710; 0090026-34.2025.8.24.0710; 0090497-50.2025.8.24.0710; 0090497-50.2025.8.24.0710</t>
  </si>
  <si>
    <t>" Serviço de confecção de placa em acrílico cristal 10mm, medindo 44 x 34 cm, com adesivo impresso de 40 x 
30, com instalação."</t>
  </si>
  <si>
    <t xml:space="preserve">Necessidade de contratação de confecção de placa em acrílico 10mm, com adesivo impresso em acabamento escovado, para instalar na Galeria de Premiações. Por se tratar de aquisição que contempla a visita de medição, elaboração de leiaute, confecção do material sob medida, além da visita de entrega com instalação, solicitase que seja afastada a contratação do serviço por meio de dispensa eletrônica. Cabe ressaltar que o Contrato n. 057/2024, que trata de aquisição de materiais de comunicação visual, não dispõe de item com a especificação do material que se pretende adquirir, objeto da presente RC. </t>
  </si>
  <si>
    <t>0006956-22.2025.8.24.0710</t>
  </si>
  <si>
    <t>"Aquisição de kit base em madeira com 1 furo e 1 mastro em madeira, com ponteira lança, ambos na cor mogno, para 
bandeiras de uso interno"</t>
  </si>
  <si>
    <t>Trata-se de aquisição de bases e mastros para troca dos itens avariados e futuras reposições deste Tribunal de Justiça. Em razão da demanda ser imediata, solicita-se o afastamento da dispensa eletrônica.</t>
  </si>
  <si>
    <t>0005662-32.2025.8.24.0710</t>
  </si>
  <si>
    <t xml:space="preserve">Aquisição de tapete capacho vinil vulcanizado personalizado, 10mm de espessura no mínimo, com logomarca e com 
borda rebaixada do tipo flex de 5mm de largura. </t>
  </si>
  <si>
    <t xml:space="preserve">As obras do novo fórum da Comarca de São Lourenço do Oeste estão em fase final de conclusão. O prédio atual que abriga a Comarca possui apenas uma entrada, com um tapete simples já bastante desgastado pela ação do tempo. Os capachos de vinil terão bordas rebaixadas e serão antiderrapantes, prevendo a acessibilidade nas entradas principais do prédio, com acuidade visual remetendo ao Poder Judiciário de Santa Catarina. Serão colocados nas portas de acesso ao público externo (2), interno (1) e do estacionamento privativo (1) de juízes e promotores do novo Fórum. São apropriados para locais com grande circulação, altamente resistente às condições climáticas e ao desgaste da logomarca. Os tapetes do tipo Waterkap são extremamente resistentes, desenvolvidos especialmente para enxugar os pés de forma eficiente, excelentes para auxiliar na manutenção da limpeza do edifício.
Conforme § 1º, da Resolução GP N. 26 de 28 de agosto de 2014, as unidades judiciárias e administrativas devem adotar o logo e sua aplicação se dará na identificação dos edifícios, garantindo a padronização visual. O Núcleo de Comunicação Institucional fornecerá o projeto gráfico da logomarca nos padrões estabelecidos pelo TJSC, conforme anexo ao fim do formulário de Requisição de Compras. </t>
  </si>
  <si>
    <t>0119647-13.2024.8.24.0710</t>
  </si>
  <si>
    <t>"Contratação do formador Vitor Lia de Paula Ramos para ministrar Seminário de Direito Probatório no Curso 
de Pós-Graduação em Direito, Processo e Jurisdição: dilemas contemporâneos e perspectivas - turma 
2024/2026, a ser realizado nos dias 13 e 14 de março de 2025, no auditório da Academia Judicial (UFSC)."</t>
  </si>
  <si>
    <t xml:space="preserve">A justificativa pormenorizada encontra-se no Projeto Básico para contratação AJU 43/2024. Diante da possibilidade de duplo enquadramento, conforme Resolução GP 29/2021, encaminha-se por requisição de compra. O Curso de Pós-Graduação em Direito, Processo e Jurisdição: dilemas contemporâneos e perspectivas, foi autorizado pelo Diretor Executivo da Academia Judicial (doc 8593251) do SEI 0029563-63.2024.8.24.0710 (relacionado). </t>
  </si>
  <si>
    <t>0133253-11.2024.8.24.0710</t>
  </si>
  <si>
    <t>Aquisição de bandeira Oficial representação Municipal Joinville, Ref. 2,5P (1,12 x 1,60m) Bandeira oficial confeccionada em tecido 100% poliéster, de primeira qualidade, para ambiente interno ou externo, dupla face sublimação digital de alta definição, com tralha forrada de entretela plástica e ilhoses metálicos para fixação.</t>
  </si>
  <si>
    <t>Essa RC faz-se necessária, tendo em vista a necessidade de substituição da bandeira municipal, a qual encontra-se desgastada em virtude da exposição às intempéries climáticas.</t>
  </si>
  <si>
    <t>0006605-49.2025.8.24.0710</t>
  </si>
  <si>
    <t>Aquisição de bandeiras do município de Taió, tecido cetim (luxo) 1,12 x1,60 (com roseta) e bandeiras do município de Taió, tecido 100% poliéster (comum) 1,12 x1,60 com ilhoses para hasteamento</t>
  </si>
  <si>
    <t>Duas bandeiras de luxo para o Gabinete e para o salão do júri. Tendo em vista que o TJSC disponibiliza apenas as bandeiras do estado e nacional. Bandeiras em tecido,
com ilhoses para hasteamento a serem hasteadas no mastro em frente ao prédio, juntamente com as demais bandeiras, as quais ficam expostas às condições do tempo
e se danificam com facilidade, com necessidade de troca frequente.</t>
  </si>
  <si>
    <t xml:space="preserve">6 bandeira do municipio de Taió tecido cetim, med 1,12x1,60 e 2 bandeira do municipio de Taió , tecido 100% poliester, med 1,12x1,60 e  </t>
  </si>
  <si>
    <t>0006723-25.2025.8.24.0710</t>
  </si>
  <si>
    <t>Serviço de conserto de forno micro-ondas Eletrolux, 31 litros, Patrimônio 404430</t>
  </si>
  <si>
    <t>Conserto de forno micro-ondas, marca Eletrolux, b=ranco, 31 litros, 1000W, patrimônio 404430, data aquisição 04/04/2013. JUSTIFICATIVA: Opção pela empresa Informática Dirschnabel, pois a empresa Prontel está com a CND Federal Positiva não podendo ser contratada apesar de apresentar valor menor._x000D_</t>
  </si>
  <si>
    <t>0133521-65.2024.8.24.0710</t>
  </si>
  <si>
    <t>"Contratação do professor Jorge Trindade, em regime de empreitada por preço unitário, para ministrar Cursos, 
conforme necessidade, com carga horária total de até 60 horas-aula, nas modalidades presencial e à 
distância."</t>
  </si>
  <si>
    <t>A justificativa pormenorizada encontra-se no Projeto Básico para Contratação AJU 04/2025. Diante da possibilidade de duplo enquadramento, conforme Resolução GP 29/2021, encaminha-se por requisição de compra. A presente contratação foi solicitada pela Diretoria de Capacitação de Serviços Judiciários da Academia Judicial. A forma de entrega e o pagamento será parcelado, após a conclusão de cada turma, conforme demanda._x000D_</t>
  </si>
  <si>
    <t>0005883-15.2025.8.24.0710</t>
  </si>
  <si>
    <t>Aquisição de tapetes tipo Capacho em vinil, na cor grafite, com borracha na base e  borda flex, tamanho 0,90cmx0,70cm; tapetes tipo capacho em vinil, na cor grafite, com borracha na base e  borda flex, tamanho 180cmX100cm; tapetes tipo capacho em vinil, na cor grafite, com borracha na base e  borda flex, tamanho 200cmx100cm e tapetes tipo capacho em vinil, na cor grafite, com borracha na base e  borda flex, tamanho 350cm x 100cm</t>
  </si>
  <si>
    <t>0006474-74.2025.8.24.0710</t>
  </si>
  <si>
    <t>Aquisição de copo de papel branco de 120 ml personalizado com a logo do TJSC</t>
  </si>
  <si>
    <t>A presente requisição de compra visa a aquisição de copos de papel de 120 ml, que são biodegradaveis, para utilização na reuniões de diretoria e eventos dess Tribunal e também para uso da Academia Judicial em seus eventos. Os copos de  papel são mais sustentaveis do que os copos plásticos utilizados no eventos e reuniões.</t>
  </si>
  <si>
    <t>0007376-27.2025.8.24.0710</t>
  </si>
  <si>
    <t>Serviço de transporte de unidade judicial do pavimento térreo para o 1º pavimento do fórum</t>
  </si>
  <si>
    <t xml:space="preserve">Justifica-se esta requisição de compra pois o atual contrato que o Poder Judiciário de Santa Catarina tem firmado com empresa de transporte de mudança, contrato 023/2024, não contempla mudança interna, ou seja, mudança que não envolva deslocamento com caminhão. Ainda, cumpre informar que esta comarca não possui seção de apoio ou ainda colaboradores que possam prestar esse tipo de serviço em larga escala, como é o caso em tela. Ressalta-se que a presente requisição visa transportar todo o mobiliário de uma unidade judicial do pavimento térreo para o 1º pavimento, dentro do mesmo prédio, com mudança prevista para
08/02/2025, caso a sala objeto da reforma, SEI 0076883-12.2024.8.24.0710, fique pronta. </t>
  </si>
  <si>
    <t>0008928-27.2025.8.24.0710</t>
  </si>
  <si>
    <t>"Serviços de manutenção preventiva mensal e corretiva no sistema de climatização no Forum da Comarca de Navegantes, incluindo a emissão de PMOC, ART e tratamento químico da água do sistema"
Serviço de chamado técnico excepcional; deslocamento da equipe técnica; filtro de ar sintético e chave de fluxo</t>
  </si>
  <si>
    <t>Serviço de manutenção preventiva mensal e corretiva no sistema de climatização do Forum da Comarca de Navegantes/SC, para os meses de fevereiro a julho/2025_x000D_</t>
  </si>
  <si>
    <t>6 manutenões preventivas; 12 chamdo técnico  excepcional; 15 deslocamento equipe técnica; 20 filtro de ar e 4 chave de fluxo.</t>
  </si>
  <si>
    <t>0008606-07.2025.8.24.0710</t>
  </si>
  <si>
    <t>"Aquisição de conjunto de lixeiras para coleta seletiva em áreas externas para fixação no chão, completo, montado, 
contendo 05 coletores, conforme descrição abaixo"</t>
  </si>
  <si>
    <t>Necessidade de substituição das lixeiras instaladas no fórum que foram danificadas pela ferrugem e pelo vento. Descrição detalhada: Conjunto de lixeiras para coleta
seletiva em áreas externas para fixação em ferro no chão, completo, montado, contendo 05 coletores nas cores cinza para rejeitos, amarelo para metais, azul para papéis,
vermelho para plásticos, e verde para vidros, contendo adesivos na frente, com capacidade individual mínima de 50 litros e com tampa de abertura frontal._x000D_</t>
  </si>
  <si>
    <t>0005956-84.2025.8.24.0710</t>
  </si>
  <si>
    <t xml:space="preserve"> Serviço de Diagnóstico</t>
  </si>
  <si>
    <t>O equipamento não está iniciando o sistema, impossibilitando sua operação. O conserto é possível medianjte manutenção corretiva. É necessário pois trata-se de equipamento de segurança, que precisa estar funcionando perfeitamente para atingir o seu fim. Há apenas um orçamento pois a pretensa contratada tem exclusividade na manutenção desses equipamentos, conforme documento anexo ao processo.</t>
  </si>
  <si>
    <t>0115519-47.2024.8.24.0710</t>
  </si>
  <si>
    <t>Pernoite em hotel para jurados e oficiais de justiça</t>
  </si>
  <si>
    <t>Essa requisição de compras se justifica pelas especificidades da sessão do júri (5017392-02.2023.8.24.0038), que ocorrerá em 25/02/2025, com previsão de término para o dia seguinte. Desta forma, faz-se necessária a incomunicabilidade, sendo preciso o pernoite em hotel dos jurados (7) e oficiais de justiça (2) que os acompanham. Complemento que a RC está de acordo com a Resolução GP n. 27/2014. Ademais, não foi possível o envio com a antecedência mínima de 30 dias da sessão, conforme preconiza a Resolução 27/2014, tendo em vista que a solicitação de hospedagem pela Vara do Júri ocorreu na última semana.</t>
  </si>
  <si>
    <t>0008869-39.2025.8.24.0710; 0020006-18.2025.8.24.0710; 0025833-10.2025.8.24.0710; 0029672-43.2025.8.24.0710; 0030055-21.2025.8.24.0710; 0045883-57.2025.8.24.0710; 0045837-68.2025.8.24.0710; 0055429-39.2025.8.24.0710; 0082064-57.2025.8.24.0710 0076314-74.2025.8.24.0710; 0082094-92.2025.8.24.0710; 0078205-33.2025.8.24.0710; 0095624-66.2025.8.24.0710</t>
  </si>
  <si>
    <t>Aquisição de apresentador slide apontador laser sem fio R400 Logitech e kit teclado e mouse sem fio Logitech MK 220</t>
  </si>
  <si>
    <t>2 apresentador slide e 01 kit teclado e mouse</t>
  </si>
  <si>
    <t>Aquisição de tapetes tamanho 40x60</t>
  </si>
  <si>
    <t>Tapetes para colocação em ambas as portas de entrada do prédio._x000D_</t>
  </si>
  <si>
    <t>0007566-87.2025.8.24.0710</t>
  </si>
  <si>
    <t>Aquisição de protetor de elevador p/ 9 a 12 passag</t>
  </si>
  <si>
    <t>Necessidade de substituição das capas para elevador de carga do Fórum Rid Silva, haja vista as peças atuais encontrarem-se velhas e rasgadas._x000D_</t>
  </si>
  <si>
    <t>0007266-28.2025.8.24.0710</t>
  </si>
  <si>
    <t xml:space="preserve">Aquisição de lubrificante WD-40 Multiuso 300ml/200g e tinta Tekbond Spray Supercolor Brilhante Preto 350/250g </t>
  </si>
  <si>
    <t>Aquisição de lubrificante e tinta para limpeza e conserto de móveis para raproveitamento no TJSC._x000D_</t>
  </si>
  <si>
    <t>12 lubrificante WD40 e 12 tinta tekbond spray</t>
  </si>
  <si>
    <t>0008692-75.2025.8.24.0710</t>
  </si>
  <si>
    <t>Aquisição de saco de bioplástico compostável Oeko - 15 litros - pacote 100 unidades</t>
  </si>
  <si>
    <t>A presente rc visa aquisição de sacos de bioplasticos compostável, para o descarte do pó do café.</t>
  </si>
  <si>
    <t>0008293-46.2025.8.24.0710</t>
  </si>
  <si>
    <t>"Contratação de 240 horas de consultoria estatítica para prospecção de cenários para novas varas no Poder 
Judiciário Catarinense, para os próximos 3, 5 e 10 anos"</t>
  </si>
  <si>
    <t xml:space="preserve">O Poder Judiciário de Santa Catarina tem o importante papel de assegurar a justiça e a cidadania, especialmente em um estado em constante crescimento econômico e populacional. No entanto, essa realidade traz desafios adicionais na administração das demandas judiciais. Precisamos nos adaptar e nos antecipar às necessidades da sociedade catarinense para manter a confiança dos cidadãos no nosso trabalho.A crescente demanda por serviços judiciais em Santa Catarina exige, portanto, planejamento, de forma a garantir o acesso à justiça de forma eficiente e equitativa. Por essa razão, a Presidência do TJSC deu início ao projeto denominado "PoderdJudiciário do Futuro" (sei n. 0123367-85.2024.8.24.0710), que prevê a utilização de dados históricos e projeções futuras baseadas em modelos estatísticos robustos para assegurar a alocação eficiente dos recursos públicos do PJSC. Assim, esta análise estatística, que projetará cenários para os próximos 3, 5 e 10 anos, é fundamental para otimizar a atuação do PJSC. Com projeções fundamentadas em dados sobre a necessidade de novas varas, poderemos atender às demandas da sociedade catarinense de forma mais eficaz, evitando gargalos e garantindo a celeridade da justiça, contribuindo assim para a segurança jurídica e o desenvolvimento do estado. Sobre a pesquisa, por tratar-se de serviço muito exclusivo, utilizou-se como base a tabela de valor para hora trabalhada pelo estatístico, do Conselho Federal de Estatística. </t>
  </si>
  <si>
    <t>0008219-89.2025.8.24.0710</t>
  </si>
  <si>
    <t>Aquisição de suporte para TV</t>
  </si>
  <si>
    <t>Esta requisicao é necessária para a instalacao de um televisor no hall de en trada, que permitirá visualizar as imagens das camaras de monitoramento do predio da comarca de Xaxim. Este equipamento proporcionará ajustes do televisor a fim de possibilitar a melhor imagem para o vigilante, o que permite melhor seguranca para os servidores e visitantes.</t>
  </si>
  <si>
    <t>0007381-49.2025.8.24.0710</t>
  </si>
  <si>
    <t>Aquisição de hipoclorito de sódio 12%</t>
  </si>
  <si>
    <t>ESSE PRODUTO E PARA FAZER LIMPEZAS DAS CERCAS DA VARA DA FAMILIA E FÓRUM, POÍS TEM MANCHAS E CHEIAS DE LIMOS.POR QUE OS MATERIAIS DE LIMPEZA DISPONÍVEL PELO TRIBUNAL NÃO CONSEGUE REMOVER TODA A SUJEIRA ._x000D_</t>
  </si>
  <si>
    <t>0004260-13.2025.8.24.0710</t>
  </si>
  <si>
    <t xml:space="preserve">Aquisição de cabo HDMI 15 mts  2.0 4K Tomate </t>
  </si>
  <si>
    <t xml:space="preserve">Esse cabo e para conectar a televisão da sala de audiência da VARA DA FAMILIA ,pois a televisão não foi compativel para fazer direto , precisou uso do cabo. Os cabos que o tribunal disponibiza são pequenos de comprimento, para o local aonde a televisão foi instalada. </t>
  </si>
  <si>
    <t>0005124-51.2025.8.24.0710; 0012287-82.2025.8.24.0710</t>
  </si>
  <si>
    <t>Aquisição de cabo HDMI 15 mts  2.0 4K Tomate  e Kit SARP-R</t>
  </si>
  <si>
    <t>Os testes e materiais serão adquiridos para atingir a atividade fim do setor de psicologia desta comarca de Concórdia, solicitados pela psicóloga para o melhor
desempenho dos trabalhos no dia-a-dia, visando a melhor eficiência da unidade. o preço da pretensa contratada reflete preços de mercado . Requer o aceite do
pedido._x000D_</t>
  </si>
  <si>
    <t>0005823-42.2025.8.24.0710</t>
  </si>
  <si>
    <t>Aquisição de açucareiro</t>
  </si>
  <si>
    <t>Aquisição para utilização nas Unidades do PJSC, para permitir o consumo de açúcar nas diversas copas do PJSC_x000D_</t>
  </si>
  <si>
    <t>0007112-10.2025.8.24.0710; 0050612-29.2025.8.24.0710</t>
  </si>
  <si>
    <t>Aquisição de cabo de aço inox 06, 40mm (6x19) – ¼; clips p/ cabo de aço inox ¼ e mosquetao c/ trava inox 06X60 (120KGF) Un</t>
  </si>
  <si>
    <t>Trata-se de item essencial, utilizado de forma a atender os regulamentos, leis e demais ordenamentos jurídicos no tocante ao hasteamento da bandeira do Estado de Santa Catarina localizada na Praça Tancredo Neves. Sob responsabilidade atual do Tribunal de Justiça de Santa Catarina. Informo que o código comprasnet número 473423 utilizado para o Cabo de Aço, e o código comprasnet de número 486349 utilizado pra o Mosquetão, são os números de identificação mais próximo da especificação pretendida, pois não foi possível encontrar as especificações exatas, como por exemplo, as medidas solicitadas (06,04 mm) e o tipo de material (Inox). Após várias pesquisas não foi possível encontrar o código correto, nem aproximado, do item descrito como Clips para Cabo de Aço Inox.</t>
  </si>
  <si>
    <t>40 cabo de aço inox 06,40mm; 8 clips p/cabo de aço inox e 8 mosquetão c/trava inox.</t>
  </si>
  <si>
    <t>0008201-68.2025.8.24.0710</t>
  </si>
  <si>
    <t>Aquisição de grampo para grampeador 26/6, cobreado, com ponta chanfrada. Caixa com 1.000 unidades e grampo para grampeador 23/24, galvanizado. Caixa com 1.000 unidades</t>
  </si>
  <si>
    <t>Materiais utilizados nas atividades de escritório nas unidades do PJSC. O valor unitário do item 1 da proposta da pretensa contratada é similar ao da aquisição realizada no processo 55266-93.2024, o
qual fora submetido ao procedimento da Dispensa Eletrônica n. 90113/2024. Deste modo, em atenção aos Princípios da Eficiência e Economicidade, sugerimos a dispensa da cotação eletrônica para
esta aquisição.</t>
  </si>
  <si>
    <t>2400 grampo p/ grampeador 26/6 e 30 grampo p/ grampeador 23/24</t>
  </si>
  <si>
    <t>0010922-90.2025.8.24.0710</t>
  </si>
  <si>
    <t>Aquisição de SW Novacor extra s/brilho branco 3,6 L; alcar lixa 100 e Atlas Rolo antigota 5cm</t>
  </si>
  <si>
    <t>Aquisição de tinta, lixa e rolo para pintura de 5 vasos que contém plantadas folhagens que se encontram localizadas no térreo e 1º andar. A pintura será feita pelo zelador do fórum da comarca de Campos Novos</t>
  </si>
  <si>
    <t>1 sw novacor extra; 1 alcar lixa 100 e atlas rolo antigota</t>
  </si>
  <si>
    <t>0005831-19.2025.8.24.0710</t>
  </si>
  <si>
    <t>"Aquisição de foto gravada em aço inox ASI304, de 23,5cm (largura) X 31cm (altura) em placa de aço inox gravada em baixo relevo com pintura automotiva preta."</t>
  </si>
  <si>
    <t>Placa de aço inox á pedido do Juiz Diretor do Fórum. _x000D_</t>
  </si>
  <si>
    <t>0007769-49.2025.8.24.0710</t>
  </si>
  <si>
    <t>Aquisição de pasta com grampo trilho de papel, em papelão e plastificada na parte externa</t>
  </si>
  <si>
    <t>Materiais utilizados nas atividades de escritório nas unidades do PJSC._x000D_</t>
  </si>
  <si>
    <t>0008123-74.2025.8.24.0710</t>
  </si>
  <si>
    <t>Aquisição de esfregão de aço, em embalagem individual</t>
  </si>
  <si>
    <t>Aquisição para utilização nas Unidades do PJSC, para utilização na limpeza</t>
  </si>
  <si>
    <t>0009153-47.2025.8.24.0710</t>
  </si>
  <si>
    <t>"Aquisição de bandeira do município de Joinville Ref 2,0P ( 0,90 x 1,28m) ; Fabricado em tecido 100% poliéster, impresso em alta resolução, dupla face para mastro externo, com corda "</t>
  </si>
  <si>
    <t>Aquisição de bandeira da cidade de Joinville, para substituição da bandeira externa que encontra-se com o desgaste natural do tempo. _x000D_</t>
  </si>
  <si>
    <t>0009109-28.2025.8.24.0710</t>
  </si>
  <si>
    <t>"Aquisição de cadeira para auditório para tipo Portador de Mobilidade Reduzida - P.M.R., com braço único entre as poltronas, espaldar médio, estrutura metálica pintada, revestida em couro sintético microperfurado, 
mecanismo auto-retrátil, isenta de ângulos retos e bordas cortantes, toda na cor preta" e  cadeira para auditório, tipo portador de obesidade – P.O., com braço único entre as poltronas, espaldar médio, estrutura metálica pintada, revestida em couro sintético microperfurado, mecanismo auto retrátil, assento auto basculante, isenta de ângulos retos e bordas cortantes, toda na cor preta. Conforme ABNT NBR 9050:2020."</t>
  </si>
  <si>
    <t xml:space="preserve">A escolha da contratação se justifica em razão da vantajosidade da administração frente ao processo licitatório cujo custo operacional para aquisição de 2 itens se demonstra menos oneroso operacionalmente quando comparados a um processo licitatório. Registre-se neste caso as comissões necessárias e todos os setores envolvidos na tramitação de um processo licitatório. Além disso, registra-se que a empresa Meta X Indústria e Comércio LTDA aceitou a permanência do mesmo preço contemplado na ata 2023/77 do processo n° 0001981-25.2023.8.24.0710. Apenas por este último fator, somadas as pesquisas de preços realizadas (docs. n° 9050200 9050201) são suficientes à constatação da vantajosidade da Administração nesta contratação. Por último, conforme consta na justificativa acima, estamos tratando de uma contratação de cunho emergencial, uma vez que os bens do salão do júri da comarca e Balneário Camboriú estão infestados por cupins,sendo necessaria a substituição dos bens para evitar a proliferação para demais mobiliários na comarca. Por conseguinte, considernado que os campos na RC são limitados para inclusão das especificações técnicas, está sendo anexado o documento n° 9055484. </t>
  </si>
  <si>
    <t>1 cadeira para auditório portador de mobilidade e 1 cadeira espaldar médio.</t>
  </si>
  <si>
    <t>0009780-51.2025.8.24.0710</t>
  </si>
  <si>
    <t>Aquisição de desodorizador 400 ml e guardanapo 30X30 pacote com 50 unidades</t>
  </si>
  <si>
    <t>Aquisição para o Fórum da Comarca de Correia Pinto para utilização nas atividades.O item (2) guardanapo será ultilizado nas seções do juri. Os preços orçados pela pretensa contratada estão de acordo com o valor de mercado praticado, conforme pesquisa anexada ao processo. Informo também que a requisição de compra se refere a aquisição de produtos para o 1° semestre do ano de 2025.</t>
  </si>
  <si>
    <t>6 desodorizador e 10 pcte de guardanapos 30x30</t>
  </si>
  <si>
    <t>0010131-24.2025.8.24.0710</t>
  </si>
  <si>
    <t xml:space="preserve">Aquisição de prato raso branco; prato sobremesa branco; faqueiro Tramontina 24 peças e conjunto de panelas 5 peças </t>
  </si>
  <si>
    <t>Os utensílios de cozinha serão destinados ao uso dos servidores e colaboradores desta Divisão de Patrimônio, uma vez que os utensílios atualmente disponíveis encontram-se completamente danificados para utilização. Os utensílios são essenciais, uma vez que não possuímos restaurantes nas proximidades e praticamente todos os colaboradores e servidores almoçam e tomam café na cozinha da Divisão de Patrimônio.</t>
  </si>
  <si>
    <t>12 pratos raso branco; 12 prato sobremesa branco; 2 faqueiro 24 pcs e 1 conj de panelas.</t>
  </si>
  <si>
    <t>0008651-11.2025.8.24.0710</t>
  </si>
  <si>
    <t>Aquisição de limpa pedras Aliclen 5L, Limpeza Pesada e Snow Foam Canhã Espuma-Lavadoura Alta Pressão Stihl Re 143</t>
  </si>
  <si>
    <t>ESSE LIMPA PEDRAS E LAVADOURA DE ALTA PRESSÃO E PARA LIMPAR AS PEDRAS DOS ESTACIONAMENTOS POÍS TEM MANCHAS E CHEIAS DE LIMOS.POR QUE OS MATERIAIS DE LIMPEZA DISPONÍVEL PELO TRIBUNAL NÃO CONSEGUE REMOVER A SUJEIRA .</t>
  </si>
  <si>
    <t>24 limpa pedras e 1 snow foam</t>
  </si>
  <si>
    <t>0007556-43.2025.8.24.0710</t>
  </si>
  <si>
    <t>01/012025</t>
  </si>
  <si>
    <t>Aquisição de carrinho de cor preta, com 3 bandejas com encaixe para 12 garrafas.</t>
  </si>
  <si>
    <t>A Presente Requisição e para aquisição de um carrinho com três ( 3 ) bandejas a ser utilizado pelo serviço de copa para facilitar no atendimento aos Gabinetes, Cartórios e Sessão do Tribunal do Júri e demais setores da Unidade, além de outras solicitações feitas pelos magistrados em reuniões.</t>
  </si>
  <si>
    <t>0010732-30.2025.8.24.0710</t>
  </si>
  <si>
    <t>Locação de diária de Auditório</t>
  </si>
  <si>
    <t xml:space="preserve">Locação de sala (auditório) para a sessão do Tribunal do Júri, datada de 06-03-2025, com previsão de inicio ás 09:00 horas, nos autos da ação penal Nº 5003959-10.2023.8.24.0141, conforme previsão legal, contida no art. 2º, Inc. I e § 1º da Resolução GP 27/2014. Justifica-se o aluguel do espaço particular, haja vista que na Comarca não existem espaços públicos passiveis de aparelhar julgamento pelo Tribunal do Júri, por se tratarem de locais sem adequação de espaço (sendo eles na grande maioria pequenos, como o exemplo da câmera de vereadores local e auditório da Prefeitura); além de não propiciarem segurança suficiente aos trabalhos. Quanto aos orçamentos adicionais, necessários ao pedido, saliento que o auditório em referência é o único na Comarca, não havendo outros similares que possam ser indicados. Não obstante, utilizando-se do painel de preços, o valor solicitado para o aluguel de um turno do ambiente é muito aquém daquele previsto pelo painel de preços, conforme depreende-se pelo anexo. Por fim, registro, a título de conhecimento, que desde a instalação da Comarca até os dias de hoje, todos os Júris, sem exceção, foram realizados no mesmo local, pelos mesmos motivos invocados, qual seja, a ausência de ambiente similar em toda a Comarca que pudesse aparelhar o julgamento. Justificase ainda que o envio da Requisição de Compras fora do prazo de 30 (trinta) dias de antecedência, contados da data de realização de sessão, conforme determina o Inciso II do Artigo 3° da Resolução GP n.27/2024, deve-se ao fato de que esse departamento foi comunicado recentemente, já estando fora do prazo. </t>
  </si>
  <si>
    <t>0011213-90.2025.8.24.0710; 0064648-76.2025.8.24.0710; 0071000-50.2025.8.24.0710</t>
  </si>
  <si>
    <t>Aquisição de copo de papel branco de 180ml personalizado com a logo do TJSC</t>
  </si>
  <si>
    <t>"A presente requisição de compra visa a aquisição de copos de papel de 180ml, biodegradáveis, com a personalização da logo do Tribunal de Justiça de Santa Catarina. Trata-se de um teste piloto, com foco na sustentabilidade, para a utilização nas reuniões de diretoria e eventos desse Tribunal. Os copos de papel são mais sustentáveis do que os atuais copos plásticos utilizados nos eventos e reuniões. O valor do serviço é compatível com o valor praticado no mercado, cujo quadro comparativo entre o orçamento da pretensa contratada e os demais praticados seguem em anexo."</t>
  </si>
  <si>
    <t>0009475-67.2025.8.24.0710</t>
  </si>
  <si>
    <t>Aquisição de suporte de ribbon para Impressora SIGMA DS2. 524870-999</t>
  </si>
  <si>
    <t xml:space="preserve">A peça é destinada à impressora de cartões Entrust Sigma DS2 Duplex, nova geração da Datacard, patrimônio nº 465000. O intem está danificado, sem possibilidade de reparo, sendo fundamental para o funcionamento do equipamento. Esse equipamento é utilizado para confeccionar crachás de identificação para magistrados, servidores, estagiários, voluntários, terceirizados, advogados e outros colaboradores e parceiros que necessitam dos crachás para ingresso e circulação nas dependências dos prédios do PJSC. Conforme o art. 11 da Resolução TJ n. 14/2019, todos os servidores, estagiários e demais colaboradores do Poder Judiciário são obrigados a usar o crachá de forma visível, afixado acima da linha da cintura, durante sua permanência nas instalações. Ressaltamos que esse é o único equipamento disponível no parque. </t>
  </si>
  <si>
    <t>0012504-28.2025.8.24.0710</t>
  </si>
  <si>
    <t>Hospedagens com café da manhã</t>
  </si>
  <si>
    <t>10 Hospedagens para o Júri do dia 10/04/2025. Autos n.5004895-92.2023.8.24.0025. Início da sessão: 9 horas. Como será um júri de grande porte, complexo, com multiplus vítimas e testemunhas, há previsão de até 2 dias consecutivos de sessão, razão pela qual estamos contratando hospedagem para a noite do dia 10/04/2025. Serão 10 quartos, para os 7 jurados, 2 oficiais de justiça e 2 PM´s, para garantia do princípio da incomunicabilidade e segurança. Único Hotel de padrão mediano da cidade de Gaspar/SC, que apresenta boas condições de higiene, preço adequado, boa localização e segurança (quartos no mesmo bloco). A RC está de acordo com a Res. GP n. 27/2014. Certifico que um quarto será utilizado de forma comum entre os policiais militares responsáveis pela segurança e caso tenha mais policiais militares, o café da manhã será cortesia por parte do fornecedor.Certifico que a consulta do orçamento adicional 2 foi feita no dia 04/02/2025, no site booking.com, visando hospedagem para a data do júri, 10/04/2025. Por fim, na consulta não apareceu nenhum hotel em Gaspar disponível, além do já contratado, por isso a busca trouxe os hotéis de outras cidades vizinhas._x000D_</t>
  </si>
  <si>
    <t>0010018-70.2025.8.24.0710</t>
  </si>
  <si>
    <t>Aquisição de Interfone e Serviço de instalação de interfone</t>
  </si>
  <si>
    <t>Necessidade de interfone para atender pessoas que se dirigem ao Fórum fora do expediente._x000D_</t>
  </si>
  <si>
    <t>1 Interfone e 1 serviço instalação</t>
  </si>
  <si>
    <t>0010475-05.2025.8.24.0710</t>
  </si>
  <si>
    <t>Serviço de Manutenção preventiva e corretiva em 02 condicionadores de ar tipo Splitão por 12 meses.</t>
  </si>
  <si>
    <t>Os itens Manutenção preventiva e corretiva em 02 condicionadores de ar tipo Splitão que é responsavel pela climatização do galpão do predio do Patrimônio._x000D_</t>
  </si>
  <si>
    <t>0007543-44.2025.8.24.0710</t>
  </si>
  <si>
    <t>Servico de marcenaria em móveis</t>
  </si>
  <si>
    <t xml:space="preserve">Justifica-se esta RC devido a necessidade de reparar moveis sob-medida com o fitamento dos moveis do salão de juri e balcao de atendimento na Distribuicao, vez que este estão perdendo parte dos acabamentos nas laterais. Também esta RC, visa instalar uma cancela na entrada do Juizado Especial, a fim de evitar que pessoas adentrem no Cartório. Esta RC está adequada à resolução GP. 29/2021. A forma de contratação foi a de menor valor, e refere-se ao 1a. quadrimestre de 2025. </t>
  </si>
  <si>
    <t>0012526-86.2025.8.24.0710 (1º quadrimestre)</t>
  </si>
  <si>
    <t xml:space="preserve">Contratação do formador Yan Ribeiro Ballesteros para ministrar palestra no III Seminário Estadual e Mostra de Pesquisa de Enfrentamento das Violências contra as Mulheres (III VCAM) e I Encontro dos Grupos 
Reflexivos para Homens Autores de Violência de Santa Catarina (EGRHASC) .    </t>
  </si>
  <si>
    <t>A justificativa pormenorizada encontra-se no Projeto Básico para Contratação AJU 36/2024. Diante da possibilidade de duplo enquadramento, conforme Resolução GP 29/2021, encaminha-se por requisição de compra.III Seminário Estadual e Mostra de Pesquisa de Enfrentamento das Violências contra as Mulheres (III VCAM) e I Encontro dos Grupos Reflexivos para Homens Autores de Violência de Santa Catarina (EGRHASC) foi autorizado pelo Diretor-Executivo da Academia Judicial Desembargador Luiz Felipe Siegert Schuch, doc. 8690658 do processo n. 0068633-87.2024.8.24.0710 (relacionado)</t>
  </si>
  <si>
    <t>0111128-49.2024.8.24.0710</t>
  </si>
  <si>
    <t>Aquisição de hipoclorito 5 litros</t>
  </si>
  <si>
    <t>Necessidade de aquisição de material para limpeza do paver do estacionamento do Fórum de Otacílio Costa. O material fornecido pelo almoxarifado (água sanitária) não remove as sujidades existentes, pois há muita umidade e forma-se limo com facilidade.</t>
  </si>
  <si>
    <t>0012334-56.2025.8.24.0710</t>
  </si>
  <si>
    <t>Aquisição de caneta marcadora para quadro branco, jogo contyendo 4 canetas, sendo uma de cada cor ; cartão ponto, pacote com 100 unidades e alfinete para mapas, em metal com proteção contra ferrugem, cabeça de plástico colorida, caixa com 50 unidades.</t>
  </si>
  <si>
    <t>110 caneta marcadroa para quadro branco; 30 pct cartão ponto c/100 un; e 30 cx de alfinete c/ 50 und.</t>
  </si>
  <si>
    <t>0008770-69.2025.8.24.0710</t>
  </si>
  <si>
    <t>Aquisição de adesivos vinil tamanho 10x3cm</t>
  </si>
  <si>
    <t>A presente requisição de compra visa a aquisição de adesivos vinílicos, para a identificação dos produtos de limpeza utilizados pelas colaboradoras desse Tribunal. Conforme orientação da vigilância sanitária, todos os produtos que forem utilizados em embalagens diferentes das originais tem a necessidade de ter a identificação do produto contido na embalagem. Optou-se pela utilização de adesivos vinílicos devido à durabilidade, pois não se estragam com facilidade quando entram em contato com água ou outros líquidos. O valor do produto é compatível com o valor praticado no mercado.</t>
  </si>
  <si>
    <t>0008641-64.2025.8.24.0710</t>
  </si>
  <si>
    <t>Aquisição de mangueira de jardim trançada e siliconada (em metros)</t>
  </si>
  <si>
    <t>Necessidade de aquisição de mangueira para jardim a ser utilizada na limpeza das áreas externas do prédio, como vidros externo do térreo, calçadas e estacionamento. A presente requisição tem a finalidade de compra de 50 metros de mangueira._x000D_</t>
  </si>
  <si>
    <t>50 mts</t>
  </si>
  <si>
    <t>0011706-67.2025.8.24.0710</t>
  </si>
  <si>
    <t>Locação de veículo para transporte dos participantes da sessão do tribunal do júri</t>
  </si>
  <si>
    <t>Data da sessão 14/03/2025, número do processo judicial 5005551-34.2023.8.24.0030, horário de início da sessão 09h, JURADOS, OFICIAIS DE JUSTIÇA E servidores, que farão uso do transporte(previstos na Resolução GP n. 27/2017, Art. 5º); justificativas relacionadas à necessidade de transporte, aos orçamentos e tentativas de negociação para o transporte e outros dados relevantes e indicação de que RC está de acordo com a Resolução GP n. 27/2014 e juntar o Alvará da empresa para transporte de passageiros. OBJETIVO: transportar os participantes da sessão do Tribunal do Juri ao restaurante, para o almoço- Ida ao restaurante e retorno à Câmara de Vereadores. Justificativa para o atraso no envio do processo de compra: Tentativas em conseguir os orçamentos. _x000D_</t>
  </si>
  <si>
    <t>0012886-21.2025.8.24.0710; 0013503-78.2025.8.24.0710; 0013395-49.2025.8.24.0710; 0013464-81.2025.8.24.0710; 0065565-95.2025.8.24.0710; 0083728-26.2025.8.24.0710</t>
  </si>
  <si>
    <t>Aquisição de Grama Sempre Verde e herbicída.</t>
  </si>
  <si>
    <t xml:space="preserve">Devido ao desgaste do tempo, alguns temporais, pouca incidência de sol, serviços de manutenção feitos naquela área, etc. acabaram danificando a grama localizada na frente e lateral do Fórum, sendo necessário o replantio de uma boa parte. A grama ideal deve ser a sempre verde (são carlos). Foi utilizado a pesquisa de preços do banco nacional de preços e também da internet, uma vez que não otviemos êxito em consultar fornecedores locais. A empresa GARDEN BLUE - (47) 3397-0044, não pode assinar a declaração de relação familiar pois o sócio proprietário afirmou ter parentesco com servidor em função de chefia aqui no Fórum de Gapsar, razão pela qual entendemos poder se tratar de nepostimo, sendo assim deixamos de orçar. A empresa Flora JD - (47) 99605-0478 informou não trabalhar com grama. Está incluso na
venda: grama, herbicida e mão de obra. </t>
  </si>
  <si>
    <t>250 leiva grama e 6 frasco herbicida</t>
  </si>
  <si>
    <t>0010479-42.2025.8.24.0710</t>
  </si>
  <si>
    <t>Aquisição de bandeira do Município de Caçador,Ref 2,0P(0,90x 1,28m)fabricado em tecido 100% poliester ,impresso em alta resolução ,dupla face para mastro externo com corda ; bandeiras do município de Caçador, Ref 2,5P ( 1,12 x 1,60 ) tecido cetim (luxo) – 1.12x1.60m ( com roseta ) e corda em polipropileno branca 4mm 100m.</t>
  </si>
  <si>
    <t>Aquisição de bandeira da cidade deCaçador, para substituição da bandeira externa que encontra-se com o desgaste natural do tempo. Aquisição de bandeira da Cidade de Caçador ,para colocar no mastro nas salas de audiências .</t>
  </si>
  <si>
    <t>10 bandeira do municipio de caçador, 2,0p e 5 bandeira do municipio de caçador ref. 2,5. e 100 mts de corda.</t>
  </si>
  <si>
    <t>0010424-91.2025.8.24.0710</t>
  </si>
  <si>
    <t>Aquisição de High Bay Ufo LED 200W 5500K Autovolt</t>
  </si>
  <si>
    <t>Os refletores do galpão da Divisão de Almoxarifado estão queimados dificultando a visualização dos produtos. Havendo a necessidade de troca._x000D_</t>
  </si>
  <si>
    <t>0007878-63.2025.8.24.0710</t>
  </si>
  <si>
    <t>Aquisição de óleo de máquinas uso geral, frasco com 100ml</t>
  </si>
  <si>
    <t>Aquisição para utilização na lubrificação em geral de utensílios nas Comarcas e TJ._x000D_</t>
  </si>
  <si>
    <t>0012795-28.2025.8.24.0710</t>
  </si>
  <si>
    <t>" Contratação do formador João Paulo Veiga Florentino, por meio da empresa Florentino Arquitetura Paisagística Ltda, para realização do Curso Arquitetura Paisagística, com carga horária de 16 horas, nos dias 
26 e 27 de março de 2025, na Academia Judicial - Florianópolis (SC)"</t>
  </si>
  <si>
    <t>A justificativa pormenorizada encontra-se no Projeto Básico para Contratação AJU 09/2025, Diante da possiblidade de duplo enquadramento, conforme Resolução GP 29/2021, encaminha-se por requisição de compra. O Curso foi autorizado pelo Diretor-Executivo da Academia Judicial, Desembargador Luiz Felipe Siegert Schuch (doc.9074657) do processo n. 0125396-11.2024.8.24.0710._x000D_</t>
  </si>
  <si>
    <t>0012839-47.2025.8.24.0710</t>
  </si>
  <si>
    <t>Serviço de manutenção e troca de tubo de GLP</t>
  </si>
  <si>
    <t>Em virtude de vazamento no duto de gás do restaurante instalado no térreo da torre I deste Tribunal, é necessária e urgente a contratação solicitada. _x000D_</t>
  </si>
  <si>
    <t>0014507-53.2025.8.24.0710</t>
  </si>
  <si>
    <t>Aquisição de limpa alumínio 5L</t>
  </si>
  <si>
    <t>Requisição para aquisição de produto para limpeza de peças em alumínio. O prédio do fórum de Gaspar possui diversas janelas, portas e esquadrias de alumínio,
que necessitam de produto específico para limpeza, sendo que muitas dessas peças ficam expostas a intempéries climáticas e sujeiras do ambiente externo. O
produto facilita o trabalho de limpeza e faz com que seja mantido um aspecto de prédio bem cuidado e limpo ao público em geral. Além disso o produto foi testado
na limpeza profunda do piso das salas e o resultado foi ótimo. O almoxarifado do TJSC não fornece produto semelhante. Informo que realizei pedido de orçamento
do produto objeto desta requisição de compras aos estabelecimentos Dietrich Material de Construção LTDA, CNPJ 75.357.384/0001-01 e Santos Casa e Construção
LTDA, CNPJ 75.304.196/0001-07, ambos sediados em Gaspar/SC, porém, ambas informaram não comercializar o referido produto. Assim sendo, foi necessário
efetuar pesquisa via internet na empresa Dominik Comércio e Indústria de Metais e Equipamentos LTDA, CNPJ 72.332.794-0001-00, tendo sido obtido o orçamento
adicional 2._x000D_</t>
  </si>
  <si>
    <t>0015396-07.2025.8.24.0710</t>
  </si>
  <si>
    <t>Aquisição de peça em MDF branco medindo aproximadamente 0,60 x 0,40 em ângulo</t>
  </si>
  <si>
    <t>Necessidade de adequar a mesa da sala de audiências da 1ª Vara Cível, patrimônio 208060, conforme orientação da Diretoria-Geral Administrativa, anexa a este
processo. Destaco que houve dificuldade para obter outros orçamentos, uma vez que os marceneiros da região não demonstram interesse em realizar serviços pequenos.</t>
  </si>
  <si>
    <t>0012363-09.2025.8.24.0710</t>
  </si>
  <si>
    <t>Aquisição de escada articulada de alumínio com 8 degraus - dupla extensiva e regulável; mangueira para jardim/lavação – 1/2 de 30 metros reforçada transada com esguicho e engates; mangueira para jardim/lavação – 1/2 de 20 metros reforçada transada com esguicho e engates; engate rápido 1/2  e adaptador para mangueira de 1/2</t>
  </si>
  <si>
    <t>Aquisição de escada para uso do zelador, sobretudo para verificação do filtro aéreo de água das chuvas, colocação de pastilhas de clóro nas caixas de água de reuso e demais manutenções que se fizerem necessárias, como por exemplo, troca de lâmpadas. Aquisição de mangueiras para uso da equipe terceirizada na lavação das calçadas e sacadas e para uso na irrigação dos jardins e gramados. Aquisição de engates e adaptadores para colocarmos nas torneiras existentes - o prédio possui 5 pavimentos, e cada pavimento possui torneiras nas sacadas e nos locais
onde há os jardins teto verde. No gramado também há torneiras que serão colocados os engates e adaptadores para facilitar e dinamizar o trabalho da equipe terceiridada.
Com essas aquisições estaremos supridos de equipamentos e utensílios necessários para manutenções, lavações e irrigações periódicas.</t>
  </si>
  <si>
    <t>1 Escada articulada; 1 mangueira 30 mts; 1 mangueira 20 mts;  16 engate rápido 1/2 e 16 adaptador para mangueira 1/2.</t>
  </si>
  <si>
    <t>0012609-05.2025.8.24.0710</t>
  </si>
  <si>
    <t>Serviço de hospedagem para jurados e oficiais de justiça</t>
  </si>
  <si>
    <t>HOSPEDAGEM aos participantes da sessões do Tribunal de Júri. Data da sessão 03/04/2025, número do processo judicial 5003305-5.2023.8.24.0030, horário de início da sessão 09:00h, categoria de participantes (previstos na Resolução GP n. 27/2014, Art. 6º), presença de 07(sete) Jurados, e 02(dois) Servidores do quadro funcional do PJSC(oficiais de justiça), A RC está de acordo com a Resolução GP n. 27/2014 e outros dados relevantes.</t>
  </si>
  <si>
    <t>0015644-70.2025.8.24.0710; 0071688-12.2025.8.24.0710; 0083685-89.2025.8.24.0710</t>
  </si>
  <si>
    <t>Aquisição de guardanapo de papel branco folha dupla, pacote com  50 fls</t>
  </si>
  <si>
    <t>Aquisição para distribuição a todas Unidades do PJSC, para utilização em copas do PJSC_x000D_</t>
  </si>
  <si>
    <t>0013550-52.2025.8.24.0710</t>
  </si>
  <si>
    <t>Contratação do formador Marcello Ferreira de Souza Granado, por intermédio da sua empresa, para ministrar o curso ENFAM - Resolução n. 484/2022 do CNJ: diretrizes para a realização do reconhecimento de pessoas  em procedimentos e processos criminais, na modalidade virtual com tutoria, a ser realizado no período de 05 a 18 de maio de 2025, com carga-horária de 20 h/a</t>
  </si>
  <si>
    <t>A justificativa pormenorizada encontra-se no Projeto Básico para Contratação AJU 12/2025. Diante da possibilidade de duplo enquadramento, conforme Resolução GP 29/2021, encaminha-se por requisição de compra. O Curso ENFAM - Resolução n. 484/2022 do CNJ: diretrizes para a realização do reconhecimento de pessoas em procedimentos e processos criminais foi autorizado pelo Diretor-Executivo da Academia Judicial Desembargador Luiz Felipe Siegert Schuch, docs. 9082697 dos processos ns. 0102443-53.2024.8.24.0710 (relacionado)._x000D_</t>
  </si>
  <si>
    <t>0013361-74.2025.8.24.0710</t>
  </si>
  <si>
    <t>"Serviço de elaboração de laudo de avaliação do imóvel matrículado n. 11.163 inscrito no 1º Ofício de Registro de Imóveis da Comarca 
da Capital, localizado na Rua Alvaro Millen da silveira nº 208, bairro Centro de Florianópolis."</t>
  </si>
  <si>
    <t>Diante da decisão intersetorial realizada em maio de 2023, em que as incorporações resultantes das avaliações da Comissão Temporária de Avaliação de Bens Imóveis foram canceladas, há a necessidade de nova avaliação para fins de incorporação do imóvel. Realizou-se orçamento com 3(três) engenharias, contudo uma não teve interesse em realizar proposta._x000D_</t>
  </si>
  <si>
    <t>0012794-43.2025.8.24.0710; 0063399-90.2025.8.24.0710</t>
  </si>
  <si>
    <t xml:space="preserve">Aquisição de suporte TV 26-75 articulado A02V4 PTO </t>
  </si>
  <si>
    <t>Necessidade de aquisição de suporte para instalação da TV de 70 polegadas que será encaminhada para a utilização nas sessões do tribunal do júri do Fórum Des. Rid  Silva, conforme informado no processo SEI 0004944-35.2025.8.24.0710, consoante Parecer 8993668._x000D_</t>
  </si>
  <si>
    <t>0007910-68.2025.8.24.0710</t>
  </si>
  <si>
    <t>Aquisição de refrigerador comercial  mini câmara, marca Refrimate,  04 portas, p/ resfriados</t>
  </si>
  <si>
    <t>A presente RC tem por objetivo a compra de 01 refrigerador comercial para o Ático, local de uso constante em eventos institucionais.  Destaca-se que o eletrodoméstico lá existente foi adquirido em 2008 (há dezessete anos), já foi objeto de conserto diversas vezes e não apresenta mais refrigeração de qualidade. Além do mais, em razão do evento do CONSEPRE, para o qual esta casa receberá mais de 100 (cem) participantes, com diversos eventos internos, há a necessidade urgente de troca a fim de evitar problemas com a recepção dos convidados. A Rc é instruída com diversos orçamentos: alguns com produto equivalente outros similares, mas todos demonstrando o menor preço praticado.</t>
  </si>
  <si>
    <t>0017885-17.2025.8.24.0710</t>
  </si>
  <si>
    <t xml:space="preserve">Palmitos </t>
  </si>
  <si>
    <t>Aquisição de ventilador oscilante de paree Bivolt 60 cm, chave de parede com 3 pás; com instalação de ventilador</t>
  </si>
  <si>
    <t>Por solicitação do Juiz de Direito, Diretor do Foro, Dr Rafael Oliveira Duarte, Solicito a aquisição de dois ventiladores de parede tendo em vista o calor intenso, pois hall de entrada onde o público é atendido e serve de sala de espera para audiencias não é climatizado. Bem como é o lugar onde fica o policial militar e o vigilante, sendo que o ventilador de fica na entrada queimou._x000D_</t>
  </si>
  <si>
    <t>2 ventiladores e 2 serviço de instalação</t>
  </si>
  <si>
    <t>0013044-76.2025.8.24.0710</t>
  </si>
  <si>
    <t xml:space="preserve">Aquisição de diária de hospedagem em quarto single ou individual ou solteiro </t>
  </si>
  <si>
    <t>DE ACORDO COM A RES. GP N. 27/2014 E DE ORDEM DO MAGISTRADO DA 1ª VARA CRIMINAL, DR. EMERSON CARLOS CITTOLIN DOS SANTOS, SOLICITA-SE A RESERVA DE HOTEL PARA USO DE 02 OFICIAIS DE JUSTIÇA E 07 JURADOS PARTICIPANTES DA SESSÃO DO TRIBUNAL DO JÚRI DO DIA 11.03.2025, TERÇA-FEIRA, PROCESSO 0003378-65.2017.8.24.0020. CONSIDERANDO O EXÍGUO PRAZO PARA CONTRATAÇÃO E EXECUÇÃO DOS SERVIÇOS, A FIM DE EVITAR CONTRATEMPOS QUE POSSAM DECORRER DA NEGOCIAÇÃO E ADAPATAÇÃO DO HOTEL COM MENOR ORÇAMENTO, ESCOLHEU-SE O HOTEL DAROLT. RESSALTA-SE, AINDA, QUE A DIFERENÇA DE VALOR NÃO É EXPRESSIVA A PONTO DE SER PREJUDICIAL À ADMINISTRAÇÃO PÚBLICA.</t>
  </si>
  <si>
    <t>0019201-65.2025.8.24.0710; 0074611-11.2025.8.24.0710; 0083669-38.2025.8.24.0710; 0083669-38.2025.8.24.0710</t>
  </si>
  <si>
    <t>Aquisição de disco verde 350 mm</t>
  </si>
  <si>
    <t>A presente requisição de compra justifica-se pela necessidade da remoção eficiente de sujeiras impregnadas nos setores e corredores do Fórum Central da Comarca de Joinville, promovendo um ambiente mais limpo para servidores, magistrados e público em geral._x000D_</t>
  </si>
  <si>
    <t>0013404-11.2025.8.24.0710</t>
  </si>
  <si>
    <t>Aquisição de  cabo extensão USB 10m e cabo HDMI 10m</t>
  </si>
  <si>
    <t xml:space="preserve">Descrição dos itens solicitados pela unidade: Dois (2) Cabos USB de 10m de comprimento e dois (2) cabos HDMI de 10m de comprimento. A compra dos referidos itens faz-se necessária por tratar-se de cabos fora do padrão dos que dispõe o Tribunal de Justiça. E, ainda, a empresa de infraestrutura contratada não dispõe destes itens para incluir na obra. Os cabos serão utilizados para ligar a TV, a ser fixada na parede da sala, e a Webcam no computador da sala de audiência dessa Comarca. </t>
  </si>
  <si>
    <t xml:space="preserve">2 cabos usb 10mt e 2 cabos hdmi 10 mts </t>
  </si>
  <si>
    <t>0009229-71.2025.8.24.0710</t>
  </si>
  <si>
    <t>"Contratação do formador Marcello Ferreira de Souza Granado, por intermédio da sua empresa, para ministrar o Curso ENFAM - Juiz de Garantias: Resolução do CNJ n. 562 de 03/06/2024 e Resolução do CJF n. 881 de 
29/04/2024 (turma 1), na modalidade virtual com tutoria, a ser realizado no período de 24 de março a 04 de abril de 2025, com carga-horária de 20 h/a." Contratação do formador Marcello Ferreira de Souza Granado, por intermédio da sua empresa, para ministrar o Curso ENFAM - Juiz de Garantias: Resolução do CNJ n. 562 de 03/06/2024 e Resolução do CJF n. 881 de  29/04/2024 (turma 2), na modalidade virtual com tutoria, a ser realizado no período de 18 a 29 de agosto de 2025, com carga-horária de 20h/a."</t>
  </si>
  <si>
    <t>A justificativa pormenorizada encontra-se no Projeto Básico para Contratação AJU 11/2025. Diante da possibilidade de duplo enquadramento, conforme Resolução GP 29/2021, encaminha-se por requisição de compra. O Curso ENFAM - Juiz de Garantias: Resolução do CNJ n. 562 de 03/06/2024 e Resolução do CJF n. 881 de 29/04/2024 (turmas 1 e 2) foi autorizado pelo Diretor-Executivo da Academia Judicial Desembargador Luiz Felipe Siegert Schuch, docs. 8994558 e 8994737 dos processos ns. 0125022-92.2024.8.24.0710 e 0125057-52.2024.8.24.0710 (relacionados)._x000D_</t>
  </si>
  <si>
    <t>0012557-09.2025.8.24.0710</t>
  </si>
  <si>
    <t>Aquisição de tigela oriental pequena branca - Germer</t>
  </si>
  <si>
    <t xml:space="preserve">Trata-se de requisição de compra necessária para a reposição do estoque de tigelas pequenas de louça para o Salão Servidor Doutor Paulo Gonzaga Martins da Silva,
localizado no Ático da Torre II, do prédio do Tribunal de Justiça. O espaço é utilizado com frequência para eventos institucionais, recebendo muitas vezes convidados
externos, sendo essencial manter um estoque adequado de louças para garantir o atendimento durante tais ocasiões. Inclusive no próximo mês de março, já temos o
agendamento de evento do CONSEPRE - Conselho de Presidentes dos Tribunais de Justiça do Brasil - em que o TJSC sediará as atividades do Encontro Nacional. </t>
  </si>
  <si>
    <t>0017872-18.2025.8.24.0710</t>
  </si>
  <si>
    <t>Diária em hotel com café da manhã</t>
  </si>
  <si>
    <t>Hospedagens para 7 jurados, 2 oficiais de justiça e 1 policial para o dia 27 de março de 2025 em razão do júri designado no processo n. 0000361-51.2006.8.24.0167/SC para o dia 27/03/2024, com início às 9h e previsão de duração para dois dias. A RC está de acordo com a Resolução GP n. 27/2014.</t>
  </si>
  <si>
    <t>0017718-97.2025.8.24.0710</t>
  </si>
  <si>
    <t>Aquisição de SSDs externos Sandisk Extreme Pro 4TB - USB-C 3.2 e HDs Externos Seagate STGX400040 4BT 2.5" USB 3.0</t>
  </si>
  <si>
    <t>O SSD externo SanDisk Extreme Pro 4TB foi escolhido: - pela velocidades de leitura e gravação de até 2000 MB/s, o SSD é ideal para quem trabalha com grandes volumes de dados, como edição de vídeos em 4K, o que proporciona rápidas transferências de arquivos e backups completos; - possui uma proteção contra quedas de até 3 metros e uma classificação IP65, o que significa que é resistente à água e à poeira; - por ser equipado com criptografia AES de 256 bits,o SSD garante que seus dados estejam protegidos contra acessos não autorizados; - possui design compacto e leve, o que facilita o transporte, tornando-se uma ótima opção para quem está sempre em movimento; e, ainda, suporta interfaces USB-C e USB 3.2 Gen 2×2, garantindo alta velocidade de conexão com diversos dispositivos. O HDSeagate STGX400040 4TB foi escolhido por oferecer um bom custo-benefício ao ser comparado com o HD SDD, de alta velocidade.Com 4TB de armazenamento, possui grande capacidade para armazenamento de dados, como fotos, vídeos, documentos e muito mais. Equipado com interface USB 3.0, ele proporciona velocidades de transferência de dados rápidas, permitindo a movimentação de arquivos grandes de forma eficiente. Possui design leve e compacto facilitando o transporte, tornando-o ideal para armazenamento extra em movimento. A instalação é plug-and-play, sem necessidade de software adicional, e é compatível com PCs e Macs. Por fim, oferece
boa durabilidade, por ter sido construído para resistir a quedas e choques, oferecendo proteção extra para seus dados importantes._x000D_</t>
  </si>
  <si>
    <t xml:space="preserve">2 ssd  externos 4tb e 3 hd externo 4tb </t>
  </si>
  <si>
    <t>0012751-09.2025.8.24.0710</t>
  </si>
  <si>
    <t>Aquisição de tampa para caixa d’água Fortlev 10000 litros</t>
  </si>
  <si>
    <t xml:space="preserve">Aquisição de 4 tampas de caixas d‘água para as cisternas que ficam no subsolo do prédio do Fórum de Gaspar. Os itens foram instalados quando da inauguração do prédio (2017), e já apresentam desgaste acentuado. Por serem feitas de material plástico, as tampas ressecam com o tempo, apresentando trincas e rachaduras. Caso algum fragmento caia dentro dos reservatórios, pode ser sugado para os canos, podendo causar entupimento, danificar o sistema de bombeamento, além de contaminar a água. </t>
  </si>
  <si>
    <t>0015518-20.2025.8.24.0710</t>
  </si>
  <si>
    <t>Serviço de limpeza dos vidros externos  da nova sede do fórum - m² Serviço de limpeza de brises horizontais  de proteção às janelas da nova sede do fórum - m²</t>
  </si>
  <si>
    <t xml:space="preserve">Justificativa: Contratação pontual para execução da limpeza fina, pós entrega da obra, dos vidros externos e brises para a inauguração do novo prédio que abrigará o Fórum da Comarca de Imbituba. Justificativa da contratação: conforme análise dos orçamentos juntados observa-se que, muito embora a pretensa contratada apresente valor mais elevado em relação ao item “limpeza dos vidros” da terceira proposta, após inexitosa a tentativa de negociação, optou-se pela referida empresa em razão de o montante final ser mais vantajoso, bem como para que a realização dos serviços ocorra em conjunto de forma a garantir maior eficácia. </t>
  </si>
  <si>
    <t>1064 mt² de vidros e 868,38 mt² de brises horizontais</t>
  </si>
  <si>
    <t>0015581-45.2025.8.24.0710</t>
  </si>
  <si>
    <t>Aquisição de água com gás -  garrafa de vidro retornável, na modalidade de comodato</t>
  </si>
  <si>
    <t xml:space="preserve">A presente solicitação de compra tem como objetivo a aquisição de garrafas de água com gás de 500ml em vidro, um material biodegradável, para serem utilizadas no evento Consepre, agendado para o final de março. Embora exista um termo em ARP para garrafas de água mineral com gás, esta aquisição específica integra um teste piloto conduzido pela DIE. A iniciativa está alinhada com as resoluções do CNJ, que visam a redução do consumo de plástico e promover a sustentabilidade no âmbito do Poder Judiciário. As garrafas serão adquiridas sob o regime de comodato, com os cascos devolvidos à empresa fornecedora após o consumo, diminuindo assim o custo  final do produto. Considerando o tempo exíguo até a realização do evento mencionado, solicita-se o afastamento da dispensa eletrônica. </t>
  </si>
  <si>
    <t>0017871-33.2025.8.24.0710</t>
  </si>
  <si>
    <t>Aquisição de cadeado 40mm; parafuso Philips 3,5 x 25; parafuso Philips 3,5 x 40 e tinta spray preto fosco</t>
  </si>
  <si>
    <t xml:space="preserve">Aquisição para o Fórum da Comarca de Correia Pinto. O item (1) será ultilizado para fechar os portões, os itens (2) e (3) são indispensáveis para a fixação de componentes; e ajustes em diversos móveis e equipamentos utilizados nas dependências do fórum, como cadeiras, mesas e outros itens de infraestrutura, o item (4) Tinta Spray preto fosco 400 ML é necessária para a realização de retoques estéticos e preservação de objetos e estruturas metálicas do fórum o terceiro orçamento foi retirado da internet  devido a falta destes produtos na região. Os preços orçados pela pretensa contratada estão de acordo com o valor de mercado praticado, conforme pesquisa anexada ao processo. </t>
  </si>
  <si>
    <t xml:space="preserve">2 cadeado 40 mm; 40 parafusos philips e 3 tintas spray </t>
  </si>
  <si>
    <t>0014418-30.2025.8.24.0710</t>
  </si>
  <si>
    <t>Aquisição de interfone central coletiva Collective 4 I e interfone terminal dedicado TDMI 300</t>
  </si>
  <si>
    <t>Tendo em vista a instalação de nova unidade “Vara Regional de Garantias”, com a instalação de uma sala de reconhecimento/parlatório, surgiu a necessidade de aquisição dos equipamentos descritos acima para atender essa demanda.</t>
  </si>
  <si>
    <t>0012094-67.2025.8.24.0710</t>
  </si>
  <si>
    <t>Diária em hotel</t>
  </si>
  <si>
    <t>Despesa referente a 9 diárias para a realização da Sessão de Tribunal de Júri, com início às 8:30h, a ser realizada em 19/03/2025 e com término previsto para o dia
seguinte. Autos nº 5004682-17.2021.8.24.0103. As diárias são para os 07 jurados e 02 oficiais de justiça. A RC está de acordo com a Resolução GP n. 27/2014. Obs.:
Informo que não foi respeitado o prazo de 30 (trinta) dias da Resolução para emissão de RC devido às circunstâncias que se apresentam no decorrer desta última semana
quanto a informações de possíveis complicações durante a Sessão do Tribunal do Júri que ocorrerá no dia 19/03/2025, o que consequentemente afetará o normal
desenrolar da sessão</t>
  </si>
  <si>
    <t>0015709-65.2025.8.24.0710</t>
  </si>
  <si>
    <t>Solicitação de hospedagem para 7 Jurados e 2 Oficiais de Justiça (1 quarto single para cada), que participarão da sessões do Tribunal de Júri. Data da sessão: 20 e 21/03/2025, número do processo judicial: Vara Criminal da Comarca de Indaial - Processo 5005872-66.2023.8.24.0031, horário de início da sessão: 08h. O júri está previsto para 2 dias. Vale considerar que precisamos de um estabelecimento que tenha 9 quartos em um mesmo andar, para possibilitar que os oficiais revezem a custódia do corredor (para poderem atestar a incomunicabilidade dos jurados). A RC está de acordo com a Resolução GP n. 27/2014. No orçamento consta CNPJ da filial da cidade e Quanto à CND Federal juntada, informo que quando da emissão, foi solicitado que fosse informado o CNPJ da sede (20.947.458/0001-60), haja vista que se trata de uma filial do hotel aqui na cidade. Caso seja verificado que não será necessário a quantidade solicitada, será realizado pedido de estorno. Recebemos a informação do Júri apenas dia 21/02, sextafeira no final do expediênte."_x000D_</t>
  </si>
  <si>
    <t>0017886-02.2025.8.24.0710</t>
  </si>
  <si>
    <t>Aquisição de caneco antiaderente  e jarra de vidro</t>
  </si>
  <si>
    <t>Aquisição para o Fórum da Comarca de Correia Pinto para utilização nas atividades da cozinha, os outros dois orçamentos foram retirados da internet devido a falta deste
produto na região. Os preços orçados pela pretensa contratada estão de acordo com o valor de mercado praticado, conforme pesquisa anexada ao processo.</t>
  </si>
  <si>
    <t>1 caneco antiaderente e 1 jarra de vidro</t>
  </si>
  <si>
    <t>0013958-43.2025.8.24.0710</t>
  </si>
  <si>
    <t xml:space="preserve"> Serviço de Instalação de Strobos Internos/Externos, sirene e equipamento interno</t>
  </si>
  <si>
    <t>O material já foi encaminhado pelo NIS, e será instalado no veículo oficial (Duster 2.0/Renault, placas MMH0247), que é usado no serviço de apoio e segurança da Justiça
Agrária e também da Juíza Corregedora dos Presídios e demais atividades pertinentes ao NIS e Casa Militar. O veículo já possui placa de segurança e está
descaracterizado para este serviço._x000D_</t>
  </si>
  <si>
    <t>0012164-84.2025.8.24.0710</t>
  </si>
  <si>
    <t>"Elaboração de laudo de avaliação do imóvel matrículado n. 30614 inscrito no Ofício de Registro de Imóveis da Comarca de 
Santo Amaro da Imperatriz, localizado doado ao TJSC pela Incorporadora Gallotti Kehrig Ltda. ME "</t>
  </si>
  <si>
    <t>Diante da decisão intersetorial realizada em maio de 2023, em que as incorporações resultantes das avaliações da Comissão de Avaliação de Bens Imóveis foram
canceladas,há a necessidade de nova avaliação para a incorporação do bem no sistema contábil e patrimonial, conforme doc. 7371411 do SEI n. 0022460-
39.2023.8.24.0710.</t>
  </si>
  <si>
    <t>0012788-36.2025.8.24.0710</t>
  </si>
  <si>
    <t>Aquisição de cabo HDMI de fibra óptica, 30 metros</t>
  </si>
  <si>
    <t>Conforme consta no processo SEI 0114156-25.2024.8.24.0710, em relação ao atual cabeamento do salão do júri da Comarca de Joinville, foi sugerida pela área técnica
a confecção de requisição de compras para a troca do atual cabeamento VGA pelo padrão HDMI. Diante do exposto, requisita-se através desta RC o empenhamento
para aquisição de tal material.</t>
  </si>
  <si>
    <t>0012406-43.2025.8.24.0710</t>
  </si>
  <si>
    <t>Aquisição de cadeiras de rodas</t>
  </si>
  <si>
    <t>Necessidade de substituição da cadeira de rodas n. 316579, que está com 22 anos de uso e se encontra em pécimo estado de conservação. Ressalto que a aquisição de
compras conta com o deferimento da Seção de Serviço Especializado em Engenharia de Segurança e em Medicina do Trabalho/DSO/DSQV, conforme o anexo.</t>
  </si>
  <si>
    <t>0014865-18.2025.8.24.0710</t>
  </si>
  <si>
    <t xml:space="preserve">Aquisição de parafuso autobrocante; bucha branca de 6mm p/ tijolo furado; torneira PVC ½ p/ jardim preta; parafuso chipboard cabeça flangeada Phillips e fita dupla face 3M </t>
  </si>
  <si>
    <t>Requisição de Compras - quadrimestral (janeiro a abril): este documento refere-se à aquisição de materiais para uso do zelador em pronto atendimentos que ocorrem invarialmente na Comarca de Criciúma, os quais necessitam de uma resolução rápida. Ciente de que há o Contrato n. 92/2024 de manutenção e adequação predial que atende a região sul do Estado, no entanto, ressalto a importância desta solicitação. Informo, ainda, que optou-se pela aquisição do item n.1 da proposta da pretensa contratada, muito embora seja R$2,11 maior do que o valor informado na proposta de n. 3, pois: a negociação com a pretensa contratada restou frustrada, a fornecedora da proposta de n. 3 não demonstrou interesse na remessa das documentações necessárias e o valor global apresentado pela proposta n. 1 é o mais vantajoso._x000D_</t>
  </si>
  <si>
    <t>100 parafusos; 500 buchas; 10 torneiras pvc; 300 parafusos e 40 fitas dupla face</t>
  </si>
  <si>
    <t>0014989-98.2025.8.24.0710</t>
  </si>
  <si>
    <t>"Contratação de 20 (vinte) inscrições + 6 (seis) cortesias no Ronnyflix para participação de servidores no  Curso Premium Online Turma 9 - A Nova Lei de Licitações (Lei n.º 14.133/2021): Como fazer a diferença com a Nova Lei de Licitações, a ser ministrado pelo professor Ronny Charles, por intermédio da empresa Grupo Centrum Capacitação e Eventos Ltda, no período de 25 de março à 27 de maio de 2025, com carga horária total de 60 horas-aula e acesso ao curso por 6 (seis) meses."</t>
  </si>
  <si>
    <t>A solicitação para participação no referido Curso foi autorizada pelo Diretor-Geral Administrativo (doc. 9170534), pelo Diretor-Executivo da Academia Judicial Desembargador Luiz Felipe Schuch (doc. 9171355) e a justificativa pormenorizada encontra-se no Requerimento doc. 9170532, do processo n. 0019643-31.2025.8.24.0710 (relacionado). Diante da possibilidade de duplo enquadramento, conforme Resolução GP 29/2021, encaminha-se por requisição de compra</t>
  </si>
  <si>
    <t>0019928-24.2025.8.24.0710</t>
  </si>
  <si>
    <t>Aquisição de placa em aço inox com impressão UV medindo 20x30 cm com estojo preto</t>
  </si>
  <si>
    <t xml:space="preserve">Trata-se de requisição de compra de 1 placa em aço 20x30 cm, em razão da Solenidade de Homenagem ao Ministro Aposentado do Superior Tribunal de Justiça, Paulo Benjamim Fragoso Gallotti. A Solenidade de Homenagem ao Ministro Aposentado do Superior Tribunal de Justiça, Paulo Benjamim Fragoso Gallotti será realizada no dia 26 de março de 2025, e por isso requer tal placa de homenagem.  </t>
  </si>
  <si>
    <t>0018028-06.2025.8.24.0710</t>
  </si>
  <si>
    <t>Aquisição de refil para mop úmido</t>
  </si>
  <si>
    <t xml:space="preserve">A presente Requisição de Compra visa suprir demanda deste material de limpeza para atender às comarcas e à sede deste Tribunal de Justiça. Em razão do baixo estoque e da urgência para a aquisição, solicita-se o afastamento da dispensa eletrônica. </t>
  </si>
  <si>
    <t>0018347-71.2025.8.24.0710</t>
  </si>
  <si>
    <t>Aquisição de ventilador de parede e ventilador de coluna</t>
  </si>
  <si>
    <t>Os ventiladores objeto desta Requisição de Compra são uma aquisição necessária para serem instalados nas celas da Comarca de São José, em virtude das altas temperaturas enfrentadas diariamente e da ausência de ventilação natural no ambiente, situação que tem sido alvo de frequentes reclamações recebidas pela Direção do Foro por parte dos policiais penais</t>
  </si>
  <si>
    <t>0013762-73.2025.8.24.0710</t>
  </si>
  <si>
    <t>Serviço de tratamento químico preventivo da água do sistema de resfriamento localizado no Forum de Gaspar</t>
  </si>
  <si>
    <t>Contratação de serviço de tratamento químico preventivo da água que compoe todo o sistema de climatização do Fórum de Gaspar. Serviço necessário enquanto não finaliza a licitação 0101444-03.2024.8.24.0710. Tecnicamente, a manutenção dos equipamentos faz parte dos procedimentos de engenharia de assegurar confiabilidade operacional nos equipamentos e a preservação da vida útil.</t>
  </si>
  <si>
    <t>0014105-69.2025.8.24.0710</t>
  </si>
  <si>
    <t>Aquisição de saco 60x100x10 PEBD (embalagem contendo 1kg)</t>
  </si>
  <si>
    <t xml:space="preserve">Trata-se da aquisição pela Seção de Serviços Gerais da Unidade Presidente Coutinho de saco plástico em polietileno de baixa densidade (PEBD) para fins de acondicionamento dos bebedouros após higienização, com o intuito de mantê-los em boas condições sanitárias de uso. OBS: O segundo orçamento, apesar de apresentar a proposta de menor valor, não se encontra regularizado quanto a Certidão de Débitos Relativos a Créditos Tributários Federais (em anexo), necessária para a realização da compra. </t>
  </si>
  <si>
    <t>0015741-70.2025.8.24.0710</t>
  </si>
  <si>
    <t>Contratação da formadora Camila Maffioleti Cavaler para ministrar Cursos Prático para Facilitadores(as) de Grupos Reflexivos para Homens Autores de Violência – turmas 1 e 2 – Regional Sul e Oeste, a serem 
realizados no período de 07 de abril a 30 de junho de 2025, na Plataforma Teams e Salão do Júri da comarca  de Araranguá.</t>
  </si>
  <si>
    <t xml:space="preserve">A justificativa pormenorizada encontra-se no Projeto Básico para Contratação AJU 13/2025. Diante da possibilidade de duplo enquadramento, conforme Resolução GP  29/2021, encaminha-se por requisição de compra. Os Cursos foram autorizados pelo Diretor-Executivo da Academia Judicial Desembargador Luiz Felipe Schuch, docs. 9141227 e 9141240 dos processos ns. 0007901-09.2025.8.24.0710 e 0009821-18.2025.8.24.0710 (relacionados). </t>
  </si>
  <si>
    <t>0019019-79.2025.8.24.0710</t>
  </si>
  <si>
    <t>Aquisição de toalha de mesa,  quadrada, na cor branca, de  tecido ráfia poliéster, de  medidas 1,40m  x 1,40m; toalha de buffet,  retangular, na  cor branca, de  tecido ráfia poliéster, de  medidas 3,40m x  2,60m; toalha de buffet,  retangular, na  cor champanhe,   de tecido ráfia poliéster, de  medidas 3,40m x 2,60m; toalha de buffet,  retagular, na cor  branca, de tecido ráfia poliéster,  de medidas 5,20m x 2,60m; toalha de buffet,  retagular, na cor champanhe, de  tecido ráfia poliéster, de  medidas 5,20m x 2,60m .</t>
  </si>
  <si>
    <t>Trata-se de Requisição de Compra para a renovação das toalhas de mesa, tendo em vista que as toalhas utilizadas para as reuniões e eventos desse Tribunal encontramse em sua maioria danificadas. A presente Requisição de Compra vem instruída com apenas 02 (dois) orçamentos, em razão de não terem sido encontradas no mercado outras empresas disponíveis para o serviço._x000D_</t>
  </si>
  <si>
    <t>60 toalha de mesa quadrada; 8 retangular branca; 3 retangular champanhe; 4 retangular branca e 1 cor champanhe.</t>
  </si>
  <si>
    <t>0019474-44.2025.8.24.0710; 0054388-37.2025.8.24.0710</t>
  </si>
  <si>
    <t>Serviço de reforma de poltrona estofada Egeu, com troca de tecido de qualidade semelhante ao atual</t>
  </si>
  <si>
    <t>a presente solicitação refere-se á contratação de serviços para reforma de 4 (quatro) poltronas modelo Egeu. localizadas no hall de entrada do Tribunal de Justiça de Santa Catarina . Torre I. ressalta-se que os itens mencionados estão fora do periodo de garantia.</t>
  </si>
  <si>
    <t>0019870-21.2025.8.24.0710</t>
  </si>
  <si>
    <t>Aquisição de cabo de aço inox</t>
  </si>
  <si>
    <t xml:space="preserve">Trata-se de item essencial, utilizado de forma a atender os regulamentos, leis e demais ordenamentos jurídicos no tocante ao hasteamento da bandeira do Estado de Santa Catarina localizada na Praça Tancredo Neves. Sob responsabilidade atual do Tribunal de Justiça de Santa Catarina. Informo que o código comprasnet número 473423 utilizado para o Cabo de Aço, são os números de identificação mais próximo da especificação pretendida, pois não foi possível encontrar as especificações exatas, como por exemplo, as medidas solicitadas (06,04 mm) e o tipo de material (Inox). </t>
  </si>
  <si>
    <t>0014940-57.2025.8.24.0710</t>
  </si>
  <si>
    <t>Aquisição de central Coletive 4; terminal dedicado TDMI300; cabo CCI - em m e Serviço de instalação</t>
  </si>
  <si>
    <t>A compra se justifica pela instalação da Vara de Garantias em nossa Comarca e a necessidade de comunicação entre o conduzido e seu defensor no parlatório, bem como foi dado preferência à empresa local para atendimento do pedido.</t>
  </si>
  <si>
    <t>1 central coletive 4; 2 terminal dedicado TDMI300; 50 CABIS CCI - em; e 1 serviço de instalação</t>
  </si>
  <si>
    <t>0011335-06.2025.8.24.0710</t>
  </si>
  <si>
    <t>Júri no dia 11/04/2025, processo número 5000985-43.2024.8.24.0083, início da sessão às 09:00 horas Serão transportados jurados, oficiais de justiça e testemunhas (se necessário), aproximadamente 12 pessoas. O transporte se refere ao percurso: fórum/restaurante/fórum. A RC está de acordo com a Resolução GP n. 27/2014. Conforme apresentado no documento com informações complementares a empresa Joy Tur mantém o mesmo valor, porém não tem interesse em apresentar um orçamento com data atualizada._x000D_</t>
  </si>
  <si>
    <t>0019181-74.2025.8.24.0710; 0025993-35.2025.8.24.0710; 0036306-55.2025.8.24.0710; 0025993-35.2025.8.24.0710; 0053595-98.2025.8.24.0710; 0070136-12.2025.8.24.0710; 0036299-63.2025.8.24.0710; 0092715-51.2025.8.24.0710</t>
  </si>
  <si>
    <t>Aquisição de  minifórmio vermelho (ou rubro), pote 03, grande, altura mínima 50 cm e podocarpos com altura mínima de 190 cm.</t>
  </si>
  <si>
    <t>Por determinação do Diretor Geral Administrativo, a presente requisição de compra pretende a aquisição de plantas para fechar a vista - sob a ótica do lado externo - da área lateral do TJSC, divisa com ALESC para manter a privacidade e, consequentemente a segurança - da área interna deste Tribunal._x000D_</t>
  </si>
  <si>
    <t>210 minifórmio vermelho e 15 podocarpos alt. 190cm</t>
  </si>
  <si>
    <t>0021532-20.2025.8.24.0710</t>
  </si>
  <si>
    <t>Locação de veículo (com motorista) para transporte dos participantes da Sessão do Tribunal do Júri</t>
  </si>
  <si>
    <t>Data e horário da sessão: Data 14/04/2025, com possibilidade de se estender até o dia 15/04/2025, com início da Sessão às 08 horas do dia 14/04/2025. Número do processo judicial: 0001720-78.2018.8.24.0017. Categoria e número de participantes que farão uso do transporte(previstos na Resolução GP n. 27/2014): condução de jurados e oficiais de justiça do local de realização da Sessão Plenária do Tribunal do Júri, Câmara de Vereadores até restaurante e hotel conforme itinerário. Justifica-se a necessidade de transporte para agilizar o andamento dos trabalhos, bem como as distâncias de deslocamentos entre os locais da sessão, alimentação e hospedagem com diversas quadras de distância. A RC está de acordo com a Resolução GP n. 27/2014 e a empresa apresentou Alvará da empresa para transporte de passageiros. Referente ao orçamento apresentado, informo que na cidade há somente uma empresa de viagens com van para orçar, motivo de terem sido juntados orçamentos realizados por outra comarca. Opção por valores parcelados para cada trajeto em vista que poderá ocorrer a suspensão dos últimos, caso o júri seja finalizado antes do previsto._x000D_</t>
  </si>
  <si>
    <t>0020411-54.2025.8.24.0710; 0043001-25.2025.8.24.0710</t>
  </si>
  <si>
    <t>"Contratação do formador Conrado Paulino da Rosa, por intermédio da sua empresa, para ministrar o Curso: Inventário e Partilha: uma visão prática, a ser realizado no dia 25 de abril de 2025, das 14h às 18h, na 
Academia Judicial do TJSC."</t>
  </si>
  <si>
    <t>A justificativa pormenorizada encontra-se no Projeto Básico para contratação AJU 15/2025. Diante da possibilidade de duplo enquadramento, conforme Resolução GP 29/2021, encaminha-se por requisição de compra. O evento foi autorizado pelo Diretor Executivo da Academia Judicial (doc 9127369) do SEI 0009356-09.2025.8.24.0710 (relacionado)</t>
  </si>
  <si>
    <t>0020683-48.2025.8.24.0710</t>
  </si>
  <si>
    <t xml:space="preserve"> Aquisição de rodízio fixo 5''p/ carrinho plat. 300kg 95 Vonder</t>
  </si>
  <si>
    <t>A presente requisição tem a finalidade de compra de 40 unidades de RODIZIO FIXO 5''P/ CARRINHO PLAT 300KG, tem por finalidade fazer a reposição das rodas
danificadas de alguns dos carrinhos do setor assim como ter um estoque para futuras trocas.</t>
  </si>
  <si>
    <t>0015208-14.2025.8.24.0710</t>
  </si>
  <si>
    <t>Serviço de montagem e descarga de moveis padronizados</t>
  </si>
  <si>
    <t xml:space="preserve">Considerando a quantidade de móveis destinados ao prédio novo do Fórum de Imbituba, bem como a previsão de inauguração em 29/04/2025 é necessária a contratação de serviços especializados em descarga e sobretudo em montagem de móveis para garantir a qualidade dos serviços e o atendimento ao prazo. Informo que a diferença apresentada no valor total desta RC em relação ao valor apresentado no orçamento da pretensa contratada deve-se a um erro material constante na somatória dos valores no item 23 do valor apresentado. Conforme orçamento o valor apresentado foi de R$ 20,00 para cada uma das 06 mesas a serem
descarregadas totalizando R$ 120,00 ao invés dos R$ 60,00 descritos no orçamento. </t>
  </si>
  <si>
    <t>12 arnarios c/prateleiras, 9 armário estante p/ livros; 1 estante p/livros; 44  balcões duas portas; 4 armários guarda-volumes; 02 armários guarda vl c/roupeiros; 3 mesas magistrados; 24 mesas tampo unico; 4 mesas p/ audiência; 9 mesa de reunião retangular; 6 mesa redonda; 2 mesa de recepção; 12 descarga de armario c/ prateleira; 9 armario estante p/livro; 1 estante p/ livro; 44 balcões duas portas; 4 armario guarda volumes; 2 armario guarda volume com roupeiro; 24 mesa tampo unico; 4 mesas p/audiencia; 9 mesa de reunião retangular; 6 mesa redonda; 54 balcões gav volante; 33 poltronas giratória; 53 cadeira fixa c/braços; 28 cadeira p/refeitorio; 10 longarinas de 2 lg. 13 longarinas de 3 lg; 9 sofas de 1 lg; 18 mesas de canto/centro e 2 mesas de recepção.</t>
  </si>
  <si>
    <t>0019317-71.2025.8.24.0710</t>
  </si>
  <si>
    <t>Aquisição de abridor de garrafa de vidro profissional</t>
  </si>
  <si>
    <t>Trata-se de Requisição de Compra urgente, para a aquisição de abridores de garrafa de vidro profissional feitos em inox. A fim de ser utilizados no evento CONSEPRE. O protocolo de contratação é urgente tendo em vista que evento será realizado nos dias 26, 27 e 28 de março. O valor do produto é compatível com o valor praticado no mercado._x000D_</t>
  </si>
  <si>
    <t>0021273-25.2025.8.24.0710</t>
  </si>
  <si>
    <t>Aquisição de motor Popa 30HP de 4 tempos com acessórios: tanque de combustível completo, carrinho de suporte, orelhão (endossador).</t>
  </si>
  <si>
    <t xml:space="preserve">O Estado de Santa Catarina possui uma histórica recorrência de eventos adversos, como enchentes, enxurradas, alagamentos, etc, e apesar das medidas e iniciativas adotadas na área de prevenção, emergências podem ocorrer devido a fenômenos naturais, erros humanos, falhas de equipamentos, ações violentas, entre outras causas. Recentemente, fortes chuvas atingiram o Estado do Rio Grande do Sul gerando situações de emergência em inúmeras unidades do Poder Judiciário, provocando um verdadeiro caos, danificando materiais e equipamentos, impedindo a locomoção de magistrados, servidores, etc. A pedido do Poder Judiciário Gaúcho uma equipe de socorristas de Santa Catarina deslocou com equipamentos básicos visando fornecer apoio nas mais diversas áreas daquela instituição, como TI, Infraestrutura, etc. Esses eventos, tais como ocorre no nosso Estado, apresentam diferentes intensidades e tipos de danos, mas todos possuem potencial de impactar, parcial ou totalmente, a prestação de atividades jurisdicionais e/ou administrativas, exigindo esforços conjuntos de várias áreas para o restabelecimento do funcionamento normal dessas atividades. Nesse sentido em razão dos fatos acima o Gabinete da Presidência solicitou então que esteja à disposição de comarcas que possuam histórico desses eventos, um kit básico de pronta resposta que seja de fácil manuseio e possua baixa manutenção, ao tempo em que fornece uma estrutura mínima que poderá ser utilizada por qualquer leigo no local, será também essencial para utilização da equipe de socorro da Assessoria do Corpo de Bombeiros Militar junto ao TJSC, bem como poderá ser utilizado em apoio à Defesa Civil e Corpo de Bombeiros local e conforme SEI nº 0006802-04.2025.8.24.0710. </t>
  </si>
  <si>
    <t>0014656-49.2025.8.24.0710</t>
  </si>
  <si>
    <t>Serviço de produção de peça para preenchimento de nicho rebaixado em mesa de audiências</t>
  </si>
  <si>
    <t>Preenchimento de nicho rebaixado (60cm x 40cm aproximadamente) em 7 (sete) mesas de audiências, conforme orientação encaminhada pela Diretoria-Geral Administrativa, que informou a necessidade de adequação das mesas para receber novos equipamentos de gravação multimídia. Mesas: n. 139625, n. 139662, n. 139825, n. 141058, n. 141273, n. 257285 e n. 257286.</t>
  </si>
  <si>
    <t>0020130-98.2025.8.24.0710</t>
  </si>
  <si>
    <t>Serviço de fornecimento e instalação de esquadria e vidro na guarita da entrada do TJSC, incluindo fechamentos laterais e teto, com estrutura metálica, vidros e porta de segurança - Nível III-A.</t>
  </si>
  <si>
    <t>Faz-se necessária a substituição do revestimento balístico da guarita do Tribunal de Justiça de Santa Catarina, de forma a garantir uma maior segurança aos vigilantes,
servidores e policiais responsáveis pelo monitoramento e controle de circulação de veículos, tendo em vista que o material atual já se apresenta danificado (alguns vidros
estão quebrados). As esquadrias atuais também carecem de manutenção e têm apresentado problemas de fixação (janela e porta com dobradiça quebrada). É necessário
verificar detalhes de execução e conferir medidas no local para adequar os painéis de vidro de segurança com a estrutura de base existente._x000D_</t>
  </si>
  <si>
    <t>0021558-18.2025.8.24.0710</t>
  </si>
  <si>
    <t>Aquisição de assento sanitário almofadado cinza ; parafuso para tampa de vaso sanitário (par); desentupidor de pias, ralos, vasos - Diabo Verde de 1 litro; fita dupla face 3M (rolo); fita veda rosca; gancho 15 X 30 Bicrom Jomarca c/rosca p/madeira e fechadura 31mm com batente cor cromado (para porta/gaveta/armário)</t>
  </si>
  <si>
    <t>Requisição de Compras - quadrimestral (janeiro a abril): este documento refere-se à aquisição de materiais para uso do zelador em pronto atendimentos que ocorrem invarialmente na Comarca de Criciúma, os quais necessitam de uma resolução rápida. Ciente de que há o Contrato n. 92/2024 de manutenção e adequação predial que atende a região sul do Estado, no entanto, ressalto a importância desta solicitação</t>
  </si>
  <si>
    <t>15 assento sanitário; 20 par de parafuso para tampa de vaso; 5 desintupidor  de pias, ralos, vasos diabo verde, 40 fitas dupla face; 3 fita veda rosca; 100 ganchos 15x30 c/rosca e 10 fechaduras.</t>
  </si>
  <si>
    <t>0014866-03.2025.8.24.0710</t>
  </si>
  <si>
    <t xml:space="preserve">Aquisição de tanque de fibra branco 40LT Elegance Fiberblu </t>
  </si>
  <si>
    <t>A presente Reqisição de Compra, refere-se a compra de um tanque para melhor organização e limpeza. _x000D_</t>
  </si>
  <si>
    <t>0018535-64.2025.8.24.0710</t>
  </si>
  <si>
    <t>Aquisição de silicone base água incolor 280gr; poliuretano PU 40 cinza 400gr; tubo extensivo 75cm; válvula de lavatório s/lad 7/8' metal cromado; kit reparo para válvula de Descarga Docol 1 1/4' - alta pressão e  bucha poliuretano Drywall u-Bo NR3 Brancao - pacote c/ 50unid.</t>
  </si>
  <si>
    <t xml:space="preserve">Aquisição de materiais para atendimento dos chamados de Manutenção Predial, recebidos por meio do Portal de Serviços - TJSC. Material necessário para a manutenção predial preventiva e corretiva para reparos e tratamento de infiltrações, instalação de quadros nos Gabinetes das Torres I e II do edifício sede do TJSC, cujos serviços são realizados pela equipe técnica da DMTJ/DEA/PJSC. Não há mais materiais suficientes para atender aos chamados. A aquisição deste material é indispensável para atender aos chamados de manutenção predial, para preservação das condições técnicas de segurança e bom funcionamento das Torres I e II do TJSC. </t>
  </si>
  <si>
    <t>24 silicone base agua. 24 poliuretano pu 40 cinza; 24 tubo extensinvo; 12 valvula de lavatório; 24 ki reparo para valvulda de descarga e 10 bucha de pliuretano drywall.</t>
  </si>
  <si>
    <t>0018595-37.2025.8.24.0710</t>
  </si>
  <si>
    <t>Aquisição de borrifador/pulverizador, transparente com capacidade para 500ml</t>
  </si>
  <si>
    <t>Aquisição para distribuição a todas Unidades do PJSC, para utilização nas atividades de limpeza._x000D_</t>
  </si>
  <si>
    <t>0020706-91.2025.8.24.0710; 0090634-32.2025.8.24.0710</t>
  </si>
  <si>
    <t>Aquisição de  arquivo fixo para fitas de microfilmes</t>
  </si>
  <si>
    <t xml:space="preserve">A Divisão de Memória e Biblioteca é responsável pela guarda de 3.750 fitas de cópia de documentos microfilmados desta Corte em um ambiente com controle de temperatura e de umidade. Esses microfilmes frequentemente são digitalizados por solicitação da Divisão de Arquivo, conforme necessidade de instrução de processos administrativos. No ano e 2022, quando o referido material aportou nesta divisão, foi acomodado, de maneira improvisada, em estantes de livros que estavam disponíveis no setor, e assim continuam armazenados. Contudo, como as estantes em referência não são destinadas a essa finalidade, os rolos com os microfilmes repetidamente caem, o que gera retrabalho para a localização, organização e manuseio. Salienta-se que os documentos armazenados nesse suporte são de guarda permanente, de sorte que devem ser armazenados de forma mais apropriada. Nessa linha de raciocínio e tendo em vista especialmente a necessidade de preservação dos microfilmes, tem-se por necessária a aquisição de novas estantes sob medida e com as características necessárias para o armazenamento. </t>
  </si>
  <si>
    <t>0021038-58.2025.8.24.0710</t>
  </si>
  <si>
    <t>Aquisição de pá coletora</t>
  </si>
  <si>
    <t>A presente Requisição de Compra visa suprir demanda deste material de limpeza para atender às comarcas e à sede deste Tribunal de Justiça. Em razão do baixo estoque qe da urgência para a aquisição, solicita-se o afastamento da dispensa eletrônica.</t>
  </si>
  <si>
    <t>0018340-79.2025.8.24.0710</t>
  </si>
  <si>
    <t>" Contratação do formador Marcelo Ornellas Marchiori para ministrar o Curso Por que e como atuar com os  Precedentes Judiciais no Brasil? e o Workshop - Potencializando a Prática dos Precedentes, a serem realizados no período de 12 a 14 de maio de 2025, na modalidade presencial"</t>
  </si>
  <si>
    <t xml:space="preserve">A justificativa pormenorizada encontra-se no Projeto Básico para Contratação AJU 16/2025. Diante da possibilidade de duplo enquadramento, conforme Resolução GP 29/2021, encaminha-se por requisição de compra. O Curso foi autorizado pelo Diretor-Executivo da Academia Judicial Desembargador Luiz Felipe Schuch, docs. 9122559 e 9122532 dos processos ns. 0133907-95.2024.8.24.0710 e 0133894-96.2024.8.24.0710, respectivamente (relacionados). </t>
  </si>
  <si>
    <t>0022530-85.2025.8.24.0710</t>
  </si>
  <si>
    <t>Aquisição de identificadores faciais com respectivos acessórios e componentes necessários que controlam entrada e saída</t>
  </si>
  <si>
    <t>A contratação é necessária porquanto as fechaduras eletrônicas com reconhecimento biométrico atualmente instaladas estão apresentando problemas constantes. Uma das fechaduras, que dá acesso aos gabinetes dos Juízes-Corregedores e do Gabinete do Corregedor, não está mais funcionando. Em contato com o Núcleo de Inteligência e Segurança Institucional (NIS), foi orientada a troca para fechadura com reconhecimento facial, que inclusive foi recentemente instalada na 1ª VicePresidência. É importante destacar a urgência no pedido, visto que as fechaduras são imprescindíveis para o acesso dos magistrados, sobretudo aos seus gabinetes, bem como para a segurança do ambiente, haja vista tratar-se de local sensível da Instituição. A proposta foi escolhida tanto em razão do menor preço, quanto pelo fato de a pretensa vencedora ter fornecido a fechadura instalada na 1ª Vice-Presidência.</t>
  </si>
  <si>
    <t>0023283-42.2025.8.24.0710</t>
  </si>
  <si>
    <t>Aquisição de bebê conforto e cadeirinha infantil para automóvel</t>
  </si>
  <si>
    <t>Considerando a necessidade urgente de aquisição de novas cadeirinhas e bebê conforto para transporte das crianças e de bebês no cumprimento de mandados de busca e apreensão, conforme documento da Central de Mandados, confecciona-se esta requisição de compra, sobretudo pelo risco ao qual estão expostos às crianças/bebês e oficiais de justiça pela falta de equipamento apropriado nas conduções. Destaque-se que estão sendo adquiridos materias para os 2 veículos da Comarca, que atendem ao Fórum Central e Fórum Fazendário._x000D_</t>
  </si>
  <si>
    <t>2 bebe conforto e 2 cadeirinha infantil p/ automóvel</t>
  </si>
  <si>
    <t>0022262-31.2025.8.24.0710</t>
  </si>
  <si>
    <t>Aquisição de pin em Zamac com baixo relevo pigmentado e alto relevo galvanizado com pino e prendedor em metal 18mm</t>
  </si>
  <si>
    <t xml:space="preserve">Em atenção ao contido no artigo 4º, inciso I, da Resolução GP nº 29/2021 do Tribunal de Justiça de Santa Catarina, a contratação dos pins se justifica pela necessidade de sua utilização pelas equipes da Corregedoria-Geral da Justiça em eventos institucionais promovidos tanto pela Corregedoria e/ou pelo TJSC quanto por outras instituições, nos quais a Corregedoria-Geral da Justiça participa ou é representada, visando a promoção da identidade institucional, garantindo a visibilidade e a identificação das equipes da CGJ nestes eventos. Assim, a aquisição dos pins atende à necessidade pública de um item simbólico e prático para ser utilizado pela Corregedoria em eventos institucionais e de outras organizações, com o intuito de reforçar a imagem institucional e facilitar a identificação das equipes da CGJ e/ou TJSC.
No tocante à soluções disponíveis no mercado, em cumprimento ao artigo 4º, inciso III, da Resolução GP nº 29/2021, optou-se por empresa local e que apresentou o melhor valor em relação às outras concorrentes. Ademais, a empresa forneceu produto similar ao Núcleo de Inteligência e Segurança Institucional. </t>
  </si>
  <si>
    <t>0020904-31.2025.8.24.0710</t>
  </si>
  <si>
    <t>"Contratação da formadora Ana Carolina Maurício para ministrar Curso Prático para Facilitadores(as) de 
Grupos Reflexivos para Homens Autores de Violência, a ser realizado no período de 07 de abril a 30 de 
junho de 2025, na plataforma Teams e Salão do Júri da comarca de Maravilha SC."</t>
  </si>
  <si>
    <t>A justificativa pormenorizada encontra-se no Projeto Básico para Contratação AJU 14/2025. Diante da possibilidade de duplo enquadramento, conforme Resolução GP 29/2021, encaminha-se por requisição de compra. O Curso foi autorizado pelo Diretor-Executivo da Academia Judicial Desembargador Luiz Felipe Schuch, doc. 9141240 do processo n. 0009821-18.2025.8.24.0710 (relacionado).</t>
  </si>
  <si>
    <t>0020581-26.2025.8.24.0710</t>
  </si>
  <si>
    <t>"Serviço de montagem completa de vaso (marca Rotogarden, modelo PPA 37, quadrado, medidas A40 x 24/24Dbase x  41/41 Dboca, 36,3 lts, cor preta, quadrado) com planta Buxus Sempervirens (popular Buxinho), muda medindo no mínimo 50 cm de diâmetro e 80 cm de altura."</t>
  </si>
  <si>
    <t>Apresente RC tem por objetivo a compra de 02 (dois) novos vasos - montados e completos - com plantas mais adequadas para a entrada de autoridades, Hall Superior, Torre II em contrapartida às plantas que lá estão alocadas atualmente</t>
  </si>
  <si>
    <t>0021303-60.2025.8.24.0710</t>
  </si>
  <si>
    <t>Serviço de migração de dados do SAJ 2º Grau para o sistema Pergamum</t>
  </si>
  <si>
    <t>A migração dos dados do SAJ 2º grau (aproximadamente 102.000 processos) para o sistema Pergamum se faz necessária, uma vez que não foi possível extrair tais dados para migração em lote na ocasião em que foram transferidos os demais dados dos sistemas judiciais utilizados.</t>
  </si>
  <si>
    <t>0010851-88.2025.8.24.0710</t>
  </si>
  <si>
    <t>Serviço de instalação de sistema fotofoltaico de 50KWP</t>
  </si>
  <si>
    <t>Um sistema de energia fotovoltaico é um sistema que converte a luz solar em eletricidade por meio de painéis solares. Montagem de um sistema on-grid de 50 kWp,
incluindo aprovação do projeto e liberação junto à concessionária._x000D_</t>
  </si>
  <si>
    <t>0021436-05.2025.8.24.0710</t>
  </si>
  <si>
    <t>" Contratação do formador Bruno Guilherme Hoffmann Fallgatter para ministrar aulas no Curso Prático para Facilitadores(as) de Grupos Reflexivos para Homens Autores de Violência, a serem realizadas nos dias 05 e 
06 de maio de 2025, na plataforma Teams e Salão do Júri da comarca de Maravilha."</t>
  </si>
  <si>
    <t>A justificativa pormenorizada encontra-se no Projeto Básico para Contratação AJU 18/2025. Diante da possibilidade de duplo enquadramento, conforme Resolução GP 29/2021, encaminha-se por requisição de compra. O Curso foi autorizado pelo Diretor-Executivo da Academia Judicial Desembargador Luiz Felipe Schuch, doc. 9141240 do processo n. 0009821-18.2025.8.24.0710 (relacionado)._x000D_</t>
  </si>
  <si>
    <t>0021826-72.2025.8.24.0710</t>
  </si>
  <si>
    <t>"Contratação do formador David Laurent da Silva para ministrar aulas no Curso Prático para Facilitadores(as) 
de Grupos Reflexivos para Homens Autores de Violência, a serem realizadas nos dias 05 e 06 de maio de 
2025, na plataforma Teams e Salão do Júri da comarca de Araranguá."</t>
  </si>
  <si>
    <t>A justificativa pormenorizada encontra-se no Projeto Básico para Contratação AJU 19/2025. Diante da possibilidade de duplo enquadramento, conforme Resolução GP 29/2021, encaminha-se por requisição de compra. O Curso foi autorizado pelo Diretor-Executivo da Academia Judicial Desembargador Luiz Felipe Schuch, doc. 9141227 do processo n. 0007901-09.2025.8.24.0710 (relacionado).</t>
  </si>
  <si>
    <t>0022073-53.2025.8.24.0710</t>
  </si>
  <si>
    <t>Aquisição de terra adubada - por kg</t>
  </si>
  <si>
    <t>A presente requisição destina-se a compra de terra adubada para execução dos serviços de adubação do gramado e vegetação do jardim com área de 500m² do Foro da Comarca programado para o mês de abril de 2025, conforme já estabelecido no cronograma que consta na contratação dos serviços de jardinagem no processo SEI 0138888-70.2024.8.24.0710, doc.8947411 de acordo com a Resolução GP 14/2020 e Orientação nº 08/2020, .</t>
  </si>
  <si>
    <t>1500kg</t>
  </si>
  <si>
    <t>0021441-27.2025.8.24.0710; 0081918-16.2025.8.24.0710</t>
  </si>
  <si>
    <t>Aquisição de refletores RGB que trocam de cor 200W. Para ambiente externo (à prova d’água).</t>
  </si>
  <si>
    <t xml:space="preserve">Os refletores são para iluminação colorida no Fórum. Por conta das campanhas de cada mês receberem cores diferentes como por exemplo: OUTUBRO ROSA, entre outras campanhas que ocorrem ao longo de todos os meses do ano. A opção por refletores se deu após intensa procura por gelatinas de iluminação sem sucesso,encontramos apenas em sites de e-comerce na internet, e após testarmos outras formas, como utilização de folhas de selofane sobre os feletores que temos nas áreas externas do Fórum. Desta forma a cor não ficou refletida corretamente, além de desbotar com o passar da horas. </t>
  </si>
  <si>
    <t>0022124-64.2025.8.24.0710</t>
  </si>
  <si>
    <t>Serviço de hospedagem em hotel</t>
  </si>
  <si>
    <t>Hospedagem para os participantes de 1 sessões do Tribunal de Júri que será realizada no dia 10 de abril de 2025, com início às 9:00 horas, nesta Comarca de Porto União/SC – Número do processo judicial: 5001981-37.2024.8.24.0052. Categoria de Participantes: Jurados e Oficiais de Justiça. Necessidade de contratação em razão da previsão de que o Júri que iniciará terá duração de mais de 1 dia. Caso não haja necessidade de utilização, será solicitado o estorno do empenho. Justifica-se o descumprimento do prazo prévio de 30 dias, em razão de que somente nesta data recebemos a documentação completa para realizar o
pedido. A Requisição de Compra está de acordo com a Resolução GP n. 27/2014.</t>
  </si>
  <si>
    <t>0021113-97.2025.8.24.0710; 0047658-10.2025.8.24.0710</t>
  </si>
  <si>
    <t xml:space="preserve">Aquisição de acionador manual para alarme de incêndio endereçável - IP-20 -Sigma Analógica ABS VM ; acionador manual para alarme de incêndio endereç[avel - AMET12 sem resina IP-55 - Sigma Analógica ABS VM;  detectores automáticos de central de alarme de incêndio endereçável - óptimo de fumaça IP-20-Sigma Analógica; detectores automáticos de central de alarme de incêndio endereçável termovelocimetrico IP-20 - Sigma Analógica; sinalizadores visual e acústico para sistema de alarme de incêndio endereçável - LED IP 55 - Sigma Analógica; módulo de comando de reles endereçável - IP-20 - Sigma Analógica ; fonte auxiliar endereçável ; placa eletrônica loop Sigma Analógica e licença anual - Aplicativo Fire Alert . </t>
  </si>
  <si>
    <t>Peças para reposição e manutenção do sistema de alarme de incendio da Torre 1 e 2._x000D_</t>
  </si>
  <si>
    <t>2 acionador manual p/alarme incendio; 2 acionador manual p/alarme incendio AMET12; 2 detectores autom; 2 detectores automático termovelocimetrico; 2 sinalizadores; 4 modulos de comando; 1 fonte auxiliar; 1 placa eletronica e 1 licença anual pp fire alert.</t>
  </si>
  <si>
    <t>0019020-64.2025.8.24.0710</t>
  </si>
  <si>
    <t>Aquisição de Lysoform líquido</t>
  </si>
  <si>
    <t>O material solicitado tem a necessidade de ser adquirido para facilitar a limpeza dos estofados da Comarca de São Domingos (cadeiras e poltronas) que necessitamde produtos mais potentes para efetivar a limpeza adequada. ITEM 1 - Como a maior parte das cadeiras da comarca são de material de tecido necessitam de limpeza periódica, com produtos certos, para evitar manchas brancas (nos estofados pretos) e o acúmulo de sujeira.</t>
  </si>
  <si>
    <t>0019813-03.2025.8.24.0710</t>
  </si>
  <si>
    <t>Serviço de reforma de mesa de audiência</t>
  </si>
  <si>
    <t xml:space="preserve">Em razão do projeto da Presidência do TJSC para reestruturação das Salas de Audiências com distribuição de kit de gravação multimídia, verificou-se a necessidade de adequação de parte das mesas das salas de audiência, sendo que algumas unidades possuem o tampo “chanfrado". Para a devida utilização dos novos equipamentos nas salas de audiência, o tampo da mesa deve ser reto, possibilitando a visualização das telas por Magistrados, Ministério Público, Advogados e partes. A fim de atender a demanda, faz-se necessário a adequação da mesa de audiência patrimônio nº 109497 com a contratação de serviços de marcenaria. As adequações foram solicitadas por email, pela DGA, em 3/2/2025. </t>
  </si>
  <si>
    <t>0018079-17.2025.8.24.0710</t>
  </si>
  <si>
    <t>Capital - Fórum Bancário</t>
  </si>
  <si>
    <t>Comarca da Capital - Fórum Bancário</t>
  </si>
  <si>
    <t>Serviço de lavação de tapete de gabinete de magistrado</t>
  </si>
  <si>
    <t>Necessidade de realizar a limpeza no tapete localizado no gabinete do magistrado Luis Francisco Delpizzo Miranda, Gabinete da 1ª Turma Recursal – UPC. Devido a um problema no aparelho de ar condicionado, que estava com a bomba de dreno com defeito o que ocasionou um vazamento, molhando e sujando o tapete que estava na sala.</t>
  </si>
  <si>
    <t>0019653-75.2025.8.24.0710</t>
  </si>
  <si>
    <t xml:space="preserve">Aquisição de vassoura de piaçava </t>
  </si>
  <si>
    <t>Trata-se da requisição de compra de vassouras de piaçava para utilização na limpeza das áreas externas do Tribunal de Justiça. A referida compra é justificada pela necessidade de garantir eficiência na limpeza externa, bem como sua durabilidade. Atualmente, são utilizadas vassouras de nylon que não são apropriadas para a limpeza externa e, por conta disso, precisam ser repostas com mais frequência. As vassouras de piaçava são fabricadas com fibras naturais, são biodegradáveis e possuem resistência elevada, além de serem uma opção ecologicamente responsável. Ademais, a aquisição reforça o compromisso do Tribunal de Justiça com práticas sustentáveis e com a responsabilidade socioambiental._x000D_</t>
  </si>
  <si>
    <t>0022316-94.2025.8.24.0710</t>
  </si>
  <si>
    <t>Aquisição de bomba de escoamento; bomba de escoamento; molas e serviço de mão-de-obra</t>
  </si>
  <si>
    <t>A máquina de lavar roupas utilizada para lavar panos, no prédio do fórum de Chapecó (tombo n. 449742), precisa de conserto. Trata-se de equipamento essencial para a manutenção da limpeza e higiene do prédio. A lavagem frequente dos panos utilizados na limpeza é fundamental para garantir a higiene do ambiente. Com a máquina, as serventes podem realizar a lavagem dos panos de maneira rápida e eficiente, o que resulta em economia de tempo e aumento de produtividade.</t>
  </si>
  <si>
    <t>1 bomba escoamento; 4 molas e serviço mao-de-obra</t>
  </si>
  <si>
    <t>0022246-77.2025.8.24.0710</t>
  </si>
  <si>
    <t xml:space="preserve">Aquisição de fita crepe preta </t>
  </si>
  <si>
    <t>A presente requisição de compra tem por objetivo atender à demanda do evento Registre-se, a ser realizado em maio próximo. O material em questão será usado para montagem das tendas de atendimento.</t>
  </si>
  <si>
    <t>0023433-23.2025.8.24.0710</t>
  </si>
  <si>
    <t>Aquisição de cloro hipoclorito 5 litros Cleanshop; disco limpador/verde 350mm superpro e removedor de cera SLT Renowax Pratik</t>
  </si>
  <si>
    <t>Os produtos são necessários para a limpeza e conservação do Fórum, referentes ao 1º semestre de 2025. O removedor será utilizado para a limpeza e o aumento de aderência e resistência do piso das salas e dos corredores do prédio, áreas de grande circulação de pessoas, visto que não tem o revestimento esmaltado e os produtos fornecidos pelo Almoxarifado não suprem tal demanda. Frise-se que o Almoxarifado não dispõe desses produtos. O CLORO é necessário para lavar as calçadas, visto que tem mais poder de concentração do que a água sanitária. (Em consulta com o TJSC confirmou-se que este não fornece o referido produto).</t>
  </si>
  <si>
    <t>15 cloro hipoclorito. 15 disco limpador/verde e 15 removedor de cera</t>
  </si>
  <si>
    <t>0022929-17.2025.8.24.0710</t>
  </si>
  <si>
    <t>Aquisição de bandeira do Município de Itapema 1,12X1,60m. 100 % poliester, impresso em alta resolução, dupla face para mastro externo"</t>
  </si>
  <si>
    <t>Aquisição de 4 bandeiras do Município de Itapema para hasteamento junto com a bandeira do Estado e do Brasil, atenderá a demanda durante o ano de 2025_x000D_</t>
  </si>
  <si>
    <t>0024160-79.2025.8.24.0710</t>
  </si>
  <si>
    <t xml:space="preserve"> Contratação do formador Marcelo Ornellas Marchiori para ministrar o Curso Por que e como atuar com os Precedentes Judiciais no Brasil? e o Workshop - Potencializando a Prática dos Precedentes, a serem realizados no período de 12 a 14 de maio de 2025, na modalidade presencial</t>
  </si>
  <si>
    <t>A justificativa pormenorizada encontra-se no Projeto Básico para Contratação AJU 16/2025. Diante da possibilidade de duplo enquadramento, conforme Resolução GP 29/2021, encaminha-se por requisição de compra. O Curso foi autorizado pelo Diretor-Executivo da Academia Judicial Desembargador Luiz Felipe Schuch, docs. 9122559 e 9122532 dos processos ns. 0133907-95.2024.8.24.0710 e 0133894-96.2024.8.24.0710, respectivamente (relacionados).</t>
  </si>
  <si>
    <t>Serviço de manutenção de persianas verticais blackout</t>
  </si>
  <si>
    <t>Por solicitação do Juiz de Direito, Diretor do Foro, Dr Rafael Oliveira Duarte. Solicito a manutenção e reparo de 10 persianas instaladas em várias salas do Fórum de Palmitos, o serviço englobará eventuais peças que forem necessárias. Tendo em vista que as atuais persianas já estão desgastadas pelo tempo de uso, e sua manutenção se faz necessaria, pois a proteção contra a ação de luz e calor solar, é necessária a fim de evitar o aquecimento dos ambientes e possibilitar a proteção dos servidores contra a incidência de luz.</t>
  </si>
  <si>
    <t>0023700-92.2025.8.24.0710</t>
  </si>
  <si>
    <t xml:space="preserve">Aquisição de puxador 64mm aluminio preto  e puxador 96mm aluminio preto </t>
  </si>
  <si>
    <t xml:space="preserve">A presente requisição tem a finalidade de compra de 160 PUXADORES 64mm ALUMINIO PRETO para troca e reposição dos puxadores dos armarios localizados no vestiario utilizado pelos funcionários terceirizados; e 150 PUXADORES 96mm ALUMINIO PRETO para troca de puxadores danificados de gaveteiros e futuros chamados de marcenaria. </t>
  </si>
  <si>
    <t>160 puxador de 64mm e 150 de 96mm</t>
  </si>
  <si>
    <t>0020962-34.2025.8.24.0710</t>
  </si>
  <si>
    <t>Aquisição de assinatura de sistema digital multiusuário (ABNTColeção) pelo período de 24 (vinte e quatro) meses para disponibilização e Gerenciamento de 11 (onze)  Normas Técnicas Brasileiras (NBR) e Mercosul (NM), totalmente via web com recurso de visualização, atualização e impressão ilimitada.</t>
  </si>
  <si>
    <t>A aquisição das normas em epígrafe está diretamente alinhada às competências do Núcleo de Segurança Cibernética (NSEC), instituído pela Resolução GP n. 27, de 7 de maio de 2024, com a missão de elevar o nível de maturidade em segurança cibernética no âmbito do Poder Judiciário de Santa Catarina. Para alcançar esse objetivo, a principal iniciativa do NSEC é a implementação e manutenção de um programa abrangente de cibersegurança, essencial para garantir a proteção de dados estratégicos, bem como a disponibilidade, integridade e confidencialidade das informações produzidas e custodiadas pelo PJSC. A adoção de metodologias reconhecidas e amplamente validadas é um fator crítico para o sucesso desse programa. Entre essas metodologias, destacam-se as normas ABNT NBR ISO/IEC, que estabelecem diretrizes, controles e requisitos mínimos para a implementação eficaz da segurança da informação e da cibersegurança. Essas normas são desenvolvidas por organismos reconhecidos internacionalmente e servem como referência para organizações que buscam aderir às melhores práticas do setor. Além disso, sua adoção possibilita auditorias e certificações que atestam a conformidade do PJSC com padrões globais, reforçando a credibilidade institucional e a resiliência contra ameaças cibernéticas. Dessa forma, a aquisição das normas ABNT NBR ISO/IEC é fundamental para garantir a adoção de um referencial técnico robusto e atualizado, viabilizando a estruturação de um programa de cibersegurança alinhado às melhores práticas internacionais e adequado às necessidades do Poder Judiciário de Santa Catarina. A contratação em questão foi aprovada pelo Conselho Editorial da Academia Judicial, por meio do processo administrativo SEI n. 0018501-89.2025.8.24.0710, conforme preconiza a Resolução GP n. 36, de 24 de novembro de 2020.</t>
  </si>
  <si>
    <t>0024032-59.2025.8.24.0710</t>
  </si>
  <si>
    <t>Aquisição de atualização de software TWS Unipro da Versão V21 para V25</t>
  </si>
  <si>
    <t>INEXIGIBILIDADE DE LICITAÇÃO - AQUISIÇÃO DIRETA - FORNECEDOR EXCLUSIVO - (anexa Carta de Exclusividade ABES). Necessidade de atualização do Software TQS UNIPRO para a última versão (devido à atualização da versão do Windows 10 para 11 a versão atual do TQS UNIPRO - V21 deixou de funcionar. O valor da proposta é referente ao conjunto de pacotes de atualizações (V22,V23,V24 e V25).</t>
  </si>
  <si>
    <t>0036754-62.2024.8.24.0710</t>
  </si>
  <si>
    <t>Capital - Fórum do Norte da Ilha (UFSC)</t>
  </si>
  <si>
    <t>Comarca da Capital - Fórum do Norte da Ilha (UFSC)</t>
  </si>
  <si>
    <t>Aquisição de bandeira mun Florianópolis 2 P (0,90X1,28M) - 100% Poliéster Estampada</t>
  </si>
  <si>
    <t>A contratação se justifica pela necessidade de reposição das bandeiras do Município de Florianópolis para utilização na área externa desta Unidade.</t>
  </si>
  <si>
    <t>0023965-94.2025.8.24.0710</t>
  </si>
  <si>
    <t>Aquisição de mouse LED ergonômico vertical com fio, 1600dpi com 6 botões para PC e Laptop</t>
  </si>
  <si>
    <t>O pedido se deve à necessidade da servidora Silvane Dresch, do Numopede (núcleo vinculado à CGJ), que solicitou avaliação pela Ergonomia, que autorizou a aquisição do mouse ergonômico.</t>
  </si>
  <si>
    <t>0022744-76.2025.8.24.0710</t>
  </si>
  <si>
    <t>Contratação da empresa Zenite Informação e Consultoria S/A para ministrar o curso Regime das parcerias voluntárias, convênios e contratos de repasse, no período de 10 a 16 de abril de 2025, na modalidade Virtual (síncrono), na plataforma Zênite Online.</t>
  </si>
  <si>
    <t>A justificativa pormenorizada encontra-se no Projeto Básico para contratação AJU 21/2025. Diante da possibilidade de duplo enquadramento, conforme Resolução GP 29/2021, encaminha-se por requisição de compra. O Curso Regime das parcerias voluntárias, convênios e contratos de repasse, foi autorizado pelo Diretor Executivo da Academia Judicial (doc 9211875) do SEI 0015567-61.2025.8.24.0710 (relacionado).</t>
  </si>
  <si>
    <t>0024566-03.2025.8.24.0710</t>
  </si>
  <si>
    <t>Aquisição de purificador bom ar</t>
  </si>
  <si>
    <t xml:space="preserve">Vimos por meio desta justificar a necessidade de aquisição do purificador de ar "Bom Ar Aero 360 ML" para utilização nas dependências do Fórum de Abelardo Luz. Considerando as atribuições deste órgão no atendimento ao público e visando garantir um ambiente de trabalho adequado e salubre para servidores e usuários, torna-se imprescindível a aquisição do referido produto. No que diz respeito à eficiência e economicidade, o modelo selecionado demonstra excelente custo-benefício quando comparado a similares disponíveis no mercado. Solicitou-se 3 orçamentos. </t>
  </si>
  <si>
    <t>0023429-83.2025.8.24.0710</t>
  </si>
  <si>
    <t>Aquisição de rodo de espuma sem esfregão</t>
  </si>
  <si>
    <t xml:space="preserve">Vimos por meio desta apresentar a devida justificativa para a aquisição de rodos de espuma sem esfregão, destinados à limpeza e conservação das dependências do Fórum de Abelardo Luz. Considerando a necessidade de manutenção diária dos pisos e superfícies lisas em nossas instalações. </t>
  </si>
  <si>
    <t>0023436-75.2025.8.24.0710</t>
  </si>
  <si>
    <t>Aquisição de cabo de aço inox 06,40 mm (6x19)– ¼</t>
  </si>
  <si>
    <t>"Diária para quarto individual
 com café da manhã"</t>
  </si>
  <si>
    <t>Data da sessão: 10 e 11/04/2025. Número do processo judicial: 5000828-92.2021.8.24.0045. Início da sessão: 9h nas duas datas. 7 jurados e 1 oficial de justiça e 2 policiais militares . A RC está de acordo com a Resolução GP n. 20/2025. Justifico o período menor de 30 dias em razão do pedido feito pelo cartório em período já inferior, visto que foi enviado dia 26/03/2024. E-mail enviado pelo cartório em anexo.</t>
  </si>
  <si>
    <t>0023847-21.2025.8.24.0710; 0028739-70.2025.8.24.0710; 0070763-16.2025.8.24.0710; 0072552-50.2025.8.24.0710</t>
  </si>
  <si>
    <t>Aquisição de kit Base reta de madeira revestida (mogno) p/ 3 mastros + 3 Mastros em alumínio  2,18m de alt. c/ ponteira bola (ABS)</t>
  </si>
  <si>
    <t>A compra justifica-se pela indisponibilidade do item “suporte de mastro” na divisão do almoxarifado e a necessidade no momento de 01 unidade para a Vara de Garantias Regionalizada a ser instalada em 23/04/2025 nesta comarca._x000D_</t>
  </si>
  <si>
    <t>0018475-91.2025.8.24.0710</t>
  </si>
  <si>
    <t>Serviço de instalação do sistema de vídeo no salão do júri da Comarca de Imbituba com fornecimento de material elétrico conforme o projeto</t>
  </si>
  <si>
    <t>Contratação dos serviços de instalação do sistema de audiovisual no Salão do Juri do novo prédio do Fórum de Imbituba, conforme projeto que tramita no SEI 0077900- 83.2024.8.24.0710. Por fim justifica-se a urgência na tramitação da presente RC em razão da inauguração do prédio programada para 29/04/2025.</t>
  </si>
  <si>
    <t>0023211-55.2025.8.24.0710</t>
  </si>
  <si>
    <t xml:space="preserve">" Contratação do formador Marcos Henrique Mendanha, por intermédio da sua empresa, para ministrar  palestra: Compartilhando Responsabilidades - ""O que eu posso fazer pela minha saúde mental? E a instituição onde trabalho: o que ela pode fazer?"", a ser realizada no dia 28 de abril de 2025, das 13h às 14h, no Auditório Thereza Tang do Tribunal de Justiça de Santa Catarina e canal do TJSC no Youtube." </t>
  </si>
  <si>
    <t>A justificativa pormenorizada encontra-se no Projeto Básico para Contratação AJU 17/2025. Diante da possibilidade de duplo enquadramento, conforme Resolução GP 29/2021, encaminha-se por requisição de compra. O Curso foi autorizado pelo Diretor-Executivo da Academia Judicial Desembargador Luiz Felipe Schuch, doc. 9162854 do processo n. 0014000-92.2025.8.24.0710 (relacionado).</t>
  </si>
  <si>
    <t>0020851-50.2025.8.24.0710</t>
  </si>
  <si>
    <t>Aquisição de tinta algodão egipcio F100; tinta ACR FO cinza chumbo piso Lukscolor; tinta ACR FO Branco Prem Supra Lukscolor 18; tinta branco SCU1010; tinta ACR FO amarelo DEM Piso Lukscolor e tinta ACR FO Branco Piso Futura 18L</t>
  </si>
  <si>
    <t>Tintas para a manutenção interna e externa do Fórum desta Comarca para o ano de 2025. A empresa aceitou negociar o valor do item 3 e baixou o preço da tinta,
conforme informado acima.</t>
  </si>
  <si>
    <t>1 tinta algodão egipcio; 2 tinta ACR FO cinza chumbo; 1 tinta ACR FO branco;  1 tinta branco scu; 1 tinta ACR FO amarelo DEM e 1 tinta ACR fo Branco piso</t>
  </si>
  <si>
    <t>0019058-76.2025.8.24.0710</t>
  </si>
  <si>
    <t>Aquisição de kit base em madeira com 1 furo e 1 mastro em madeira, com ponteira lança, ambos na cor mogno, para bandeiras de uso interno</t>
  </si>
  <si>
    <t xml:space="preserve">Considerando a demanda surgida para reposição em outros setores deste Tribunal, é necessária a aquisição de mais bases e mastros para troca dos itens avariados e demais reposições deste Tribunal de Justiça. Em razão da demanda ser imediata, solicita-se o afastamento da dispensa eletrônica. </t>
  </si>
  <si>
    <t>0024404-08.2025.8.24.0710</t>
  </si>
  <si>
    <t>Aquisição de desinfetante Lysoform spray</t>
  </si>
  <si>
    <t xml:space="preserve">Trata-se de uma compra do utensílio "DESINFETANTE LYSOFORM SPRAY 360ML - LAVANDA", Cujo produto não consta no catálogo do almoxarifado. A presente requisição de compra se justifica em razão da necessidade de remover odores dos banheiros e corredores do prédio, bem como para eventos no Ático que utilizam a cozinha. Os preços orçados pela pretensa contratada estão de acordo com o valor de mercado praticado, conforme pesquisa anexada ao processo.  </t>
  </si>
  <si>
    <t>0025128-12.2025.8.24.0710; 0073462-77.2025.8.24.0710</t>
  </si>
  <si>
    <t>0023786-63.2025.8.24.0710</t>
  </si>
  <si>
    <t>Locação para sala de júri</t>
  </si>
  <si>
    <t>Local para realização da Sessão do Tribunal do Júri no dia 28/05/2025, com início às 9 horas, autos 50009687020248240256. Não há outro local apropriado nesta cidade, com mobília e estrutura para os equipamentos de informática e gravação da Sessão, motivo pelo qual se justifica a ausência de outros orçamentos.A RC está de acordo com a Resolução GP n. 27/2014. O valor refere-se a organização da sala na tarde do dia anterior (27/05 - 4 horas) e para o dia da Sessão do Tribunal do Júri (28/05- 12 horas)._x000D_</t>
  </si>
  <si>
    <t>0025268-46.2025.8.24.0710; 0022944-83.2025.8.24.0710; 0062686-18.2025.8.24.0710; 0070225-35.2025.8.24.0710; 0081006-19.2025.8.24.0710</t>
  </si>
  <si>
    <t>Aquisição de caixa de papelão para embalagem e remessa, medidas 51 x 51 x 41cm, com impressão; caixa de papelão para embalagem e remessa, medidas 50 x 38 x 30cm, com impressão; caixa de papelão para embalagem e remessa, medidas 49 x 37 x 20cm, com impressão e caixa de papelão para embalagem e remessa, medidas 43 x 37 x 20cm, com impressão</t>
  </si>
  <si>
    <t>Aquisição de caixas para remessas de materiais e equipamentos, sendo que houve ampliação na utilização de caixas no mês de março, devido aos atendimentos volumosos para o novo fórum de Imbituba. Considerando que o volume não previsto impactou nos saldos existentes, opinamos pelo afastamento da dispensa eletrônica de maneira a aprovisionar o estoque com agilidade.</t>
  </si>
  <si>
    <t>100 cx papelão 51x51x41cm; 700 cx papelão 50x38x30cm; 800 caixa papelão 49x37x20cm e 200 cx papelão 43x37x20cm</t>
  </si>
  <si>
    <t>0025169-76.2025.8.24.0710; 0089490-23.2025.8.24.0710</t>
  </si>
  <si>
    <t>Aquisição de higienização de bebedouro elétrico Libell Master CGA branco e mangueiras Bebedouro Libell/Karina (kit com 2 unidades)</t>
  </si>
  <si>
    <t>Necessidade de contratação do serviço de higienização de bebedouro (com a troca das mangueiras), para o bem tombo 468714, enviado para análise técnica de conserto por passar gosto ruim à água, sendo essa a solução indicada pelos técnicos. Informo que trata-se de bem consideravelmente novo (de 2022) não sendo viável a substituição, porém o conserto/higienização foi autorizado no chamado 1040244, indicando a abertura do pedido via RC</t>
  </si>
  <si>
    <t>1 higienização de bebedouro e 1 kit com 2 und mangueira.</t>
  </si>
  <si>
    <t>0025581-07.2025.8.24.0710</t>
  </si>
  <si>
    <t>Fornecimento, instalação e homologação de sistema de microgeração fotovoltaica de 46,8 kWp no prédio do 
Fórum da Comarca de Garuva.</t>
  </si>
  <si>
    <t>Essa contratação está alinhada com a Resolução n. 594/2024 do CNJ, que institui o Programa Justiça Carbono Zero, estabelecendo a meta de neutralidade de carbono até 2030 para os órgãos do Poder Judiciário. A referida resolução determina que ações de redução e compensação de emissões sejam iniciadas de imediato, sempre que viável, destacando a implementação de sistemas fotovoltaicos como uma das medidas prioritárias, juntamente com projetos de reflorestamento, conservação e restauração florestal. Nesse contexto, a adoção dessa tecnologia reforça o compromisso do Tribunal de Justiça de Santa Catarina com a eficiência energética e a responsabilidade ambiental, em consonância com as diretrizes de preservação do meio ambiente e sustentabilidade. Além dos benefícios ambientais, a implantação de uma usina fotovoltaica proporciona vantagens econômicas significativas ao TJSC, pois a energia solar possibilita a redução expressiva dos custos com eletricidade, garantindo maior previsibilidade orçamentária e diminuindo a dependência das tarifas flutuantes do setor elétrico. Com um sistema próprio de geração de energia, o Tribunal otimiza o uso dos recursos públicos, permitindo que esses sejam redirecionados para outras áreas estratégicas da administração. 
Para a definição da melhor proposta, foi considerada aquela que apresentasse o menor preço unitário do kWp instalado de sistema de microgeração fotovoltaica, que,
consequentemente, resulta no menor preço global para o sistema de 46,8kWp a ser contratado. As propostas apresentaram os preços unitários abaixo:
-C&amp;P ENERGIA SUSTENTÁVEL – 2.132,26 R$/kWp (PROPOSTA VENCEDORA)
-MULTSERV ENERGIA SOLAR – 2.216,00 R$/kWp
-INSTALTECH – 2307,69 R$/kWp
Informa-se que foram realizadas as tratativas necessárias para obtenção do menor preço, bem como para negociação dos valores, informando e instruindo as empresas
interessadas na instalação do sistema a respeito do critério de escolha da melhor proposta, conforme descrito no projeto básico do sistema a ser instalado anexado a este
processo e fornecido às empresas que apresentaram as propostas, de forma que as empresas fornecessem suas propostas com o menor preço exequível do sistema a ser
instalado.</t>
  </si>
  <si>
    <t>0023885-33.2025.8.24.0710</t>
  </si>
  <si>
    <t>Serviço de transporte rodoviário de carga intermunicipal até 100km; transporte rodoviário de carga intermunicipal de 101 a 500km. e Seguro de 1% sobre o valor total dos bens declarados</t>
  </si>
  <si>
    <t xml:space="preserve">Contratação emergencial de serviço de transporte rodoviário de carga intermunicipal para atender aos pedidos de mudança de magistrados do PJSC, em razão de que a atual empresa contratada, Paraná Transportes (Contrato 23/2024) não demonstrou interesse na prorrogação, conforme processo n. 0115706-55.2024.8.24.0710. Desta forma, o contrato está sendo encerrado no dia 15/04/2025. O valor total da contratação é estimativo e a execução será realizada conforme pedidos do serviço. O item 3, refere-se ao valor do seguro, que será pago 1% sobre o valor total dos bens declarados pelo solicitante.  </t>
  </si>
  <si>
    <t>230 transporte rodoviario e 1 seguro de 1% sobre valor</t>
  </si>
  <si>
    <t>0025986-43.2025.8.24.0710; 0043386-70.2025.8.24.0710; 0044712-65.2025.8.24.0710; 0043076-64.2025.8.24.0710; 0048556-23.2025.8.24.0710; 0064266-83.2025.8.24.0710; 0065112-03.2025.8.24.0710; 0065733-97.2025.8.24.0710</t>
  </si>
  <si>
    <t>Aquisição de tapete 80cmx60cm e tapete 1,1mx60cm</t>
  </si>
  <si>
    <t xml:space="preserve">Contratação emergencial de serviço de transporte rodoviário de carga intermunicipal para atender aos pedidos de mudança de magistrados do PJSC, em razão de que a atual empresa contratada, Paraná Transportes (Contrato 23/2024) não demonstrou interesse na prorrogação, conforme processo n. 0115706-55.2024.8.24.0710. Desta forma, o contrato está sendo encerrado no dia 15/04/2025. O valor total da contratação é estimativo e a execução será realizada conforme pedidos do serviço. O item 3, refere-se ao valor do seguro, que será pago 1% sobre o valor total dos bens declarados pelo solicitante. </t>
  </si>
  <si>
    <t>1 tapete 80 cmx60cm e 1 1,1mx60cm</t>
  </si>
  <si>
    <t>0023809-09.2025.8.24.0710</t>
  </si>
  <si>
    <t xml:space="preserve"> Serviço de instalação de projetor e mesa de som</t>
  </si>
  <si>
    <t>Trata-se da instalação do projetor e da mesa de som do salão do júri enviados pela DTI, conforme tramitação ocorrida no SEI sob número 0005201-60.2025.8.24.0710._x000D_</t>
  </si>
  <si>
    <t>1 serviço de instalação de projetor e mesa de son</t>
  </si>
  <si>
    <t>0021658-70.2025.8.24.0710</t>
  </si>
  <si>
    <t>Aquisição de kit base reta de madeira revestida (mogno) p/ 3 mastros + 3 mastros em alumínio  2,18m de alt. c/ ponteira Bola.</t>
  </si>
  <si>
    <t>KITS MASTROS PARA SALAS DE AUDIENCIAS DA VARA CIVEL E VARA DE GARANTIAS ._x000D_</t>
  </si>
  <si>
    <t>0024926-35.2025.8.24.0710</t>
  </si>
  <si>
    <t>Aquisição de cadeado pado 40mm; parafuso PHS 3,5X25; parafuso PHS 3,5X40 e spray mundial preto fosco 400ml.</t>
  </si>
  <si>
    <t xml:space="preserve">Aquisição para o Fórum da Comarca de Correia Pinto. O item (1) será ultilizado para fechar os portões, os itens (2) e (3) são indispensáveis para a fixação de componentes
e ajustes em diversos móveis e equipamentos utilizados nas dependências do fórum, como cadeiras, mesas e outros itens de infraestrutura, o item (4) Tinta Spray preto
fosco 400 ML é necessária para a realização de retoques estéticos e preservação de objetos e estruturas metálicas do fórum os outros dois orçamentos foram retirados da
internet devido a falta deste produto na região. Os preços orçados pela pretensa contratada estão de acordo com o valor de mercado praticado, conforme pesquisa
anexada ao processo. </t>
  </si>
  <si>
    <t>2 cadeado 40 mm; 20 parauso phs 3,5x25; 20 parafuso phs 3,5x40 e 1 spray mundial preto</t>
  </si>
  <si>
    <t>0025395-81.2025.8.24.0710</t>
  </si>
  <si>
    <t>01/01/20225</t>
  </si>
  <si>
    <t>Aquisição de lixeira basculante com suporte de metal (4 cores)</t>
  </si>
  <si>
    <t>A compra justifica-se pela indisponibilidade do item “lixeira basculante com suporte de metal em 4 cores” na divisão do almoxarifado e a necessidade no momento de 02 unidades para recolha e separação adequadas do lixo, na Comarca de São Miguel do Oeste._x000D_</t>
  </si>
  <si>
    <t>0025562-98.2025.8.24.0710</t>
  </si>
  <si>
    <t>Serviço de fechamento e nivelamento tampo em MDF branco</t>
  </si>
  <si>
    <t xml:space="preserve">Em razão do projeto da Presidência do TJSC para reestruturação das Salas de Audiências com distribuição de kit de gravação multimídia, verificou-se a necessidade de adequação de parte das mesas das salas de audiência, sendo que algumas unidades possuem o tampo “chanfrado”. Para a devida utilização dos novos equipamentos nas salas de audiência, o tampo da mesa deve ser reto, possibilitando a visualização das telas por Magistrados, Ministério Público, Advogados e partes. Dessa forma, a mesa de sala de audiência que possuir o nicho rebaixado deverá ser adaptada para o recebimento dos novos equipamentos, de maneira que esses tenham o funcionamento adequado garantido. </t>
  </si>
  <si>
    <t>0023651-51.2025.8.24.0710</t>
  </si>
  <si>
    <t>Locação de cadeira plástica sem braço e mesa plástica</t>
  </si>
  <si>
    <t xml:space="preserve">Requisição de Compra para locação de cadeiras e mesas de plástico, destinadas à infraestrutura do evento: Semana Nacional de Registro Civil do Poder Judiciário - "Registre-se!", de iniciativa do Conselho Nacional de Justiça (CNJ), conforme autos SEI n. 0013618-02.2025.8.24.0710, e implementado pelas Corregedorias-Gerais dos Tribunais de Justiça. Além disso, o TJSC não possui esse quantitativo de mobiliário disponível. Em Florianópolis, no TJSC, o evento será realizado no período de 12/05/2025 a 16/05/2025. Nos autos citados, consta o leiaute elaborado pela DEA, definindo a disposição dos itens locados no evento. </t>
  </si>
  <si>
    <t>300 cadeiras plastias e 10 mesa plastica</t>
  </si>
  <si>
    <t>0026249-75.2025.8.24.0710</t>
  </si>
  <si>
    <t>Aquisição de sacos de lixo cor preta, capacidade para até 15L, pacote com 100 unidades e vassoura multiuso, com cabo metálico</t>
  </si>
  <si>
    <t>Aquisição para distribuição a todas Unidades do PJSC, para utilização nas atividades de limpeza. Considerando a ampliação na distribuição dos produtos de limpeza e a instalação do novo Fórum de Imbituba, a qual exigiu uma grande quantidade de produtos, assim como novas Varas nos próximos meses, assim como a nova instalação da Unidade Padre Roma, solicitamos o afastamento da cotação eletrônica._x000D_</t>
  </si>
  <si>
    <t>100 sacos de lixos 15lts; 720 vassoura multiuso metálica.</t>
  </si>
  <si>
    <t>0028053-78.2025.8.24.0710</t>
  </si>
  <si>
    <t xml:space="preserve"> Locação de veículo para transporte dos participantes da sessão do tribunal do júri</t>
  </si>
  <si>
    <t>Data da sessão 07/05/2025, número do processo judicial 5003023-73.2023.8.24.0047, horário de início da sessão às 09:00. Transporte dos participantes do júri ao restaurante e hotel (Jurados, testemunhas e oficiais de justiça), orçamento realizado na cidade vizinha de Itaiópolis, haja vista que o único orçamento obtido em Papanduva não apresentou o menor preço, mesmo com tentativas de negociação, sendo utilizado o Banco de Preços para complementar os orçamentos. A RC está de acordo com a Resolução GP n. 20/2025. O atraso para envio da Requisição de Compras deu-se em razão da dificuldade de obter os orçamentos e a documentação necessária para instruir o pedido._x000D_</t>
  </si>
  <si>
    <t>0027273-41.2025.8.24.0710</t>
  </si>
  <si>
    <t>Aquisição de pano de microfibra para limpeza de vidros</t>
  </si>
  <si>
    <t xml:space="preserve">Trata-se de uma compra de pano para limpeza de vidros de microfibra, cujo produto não consta no catálogo do almoxarifado. A presente requisição de compra se justifica em razão da necessidade da limpeza eficiente dos vidros do Tribunal de Justiça, tendo em vista que os panos e flanelas usados atualmente podem riscar os vidros e danificá-los. Além disso, o produto tem alta durabilidade podendo ser utilizado diversas vezes, diminuindo gastos e produção de lixo </t>
  </si>
  <si>
    <t>0026711-32.2025.8.24.0710</t>
  </si>
  <si>
    <t>Fornecimento de diária em hotel - quarto single e  diária em hotel - quarto duplo</t>
  </si>
  <si>
    <t>Hospedagem aos participantes da sessão do Tribunal do Júri, conforme Resolução GP n. 20/2025. Juri com previsão de 3 pernoites no hotel, conforme segue: - 1ª Noite serão 07 jurados e 02 oficiais de justiça, 13 testemunhas em quarto individual (single) e 02 policiais militares e ou agentes de segurança do núcleo de inteligência, em quarto (duplo); - 2ª Noite 07 jurados e 02 oficiais de justiça, em quarto individual (single) e 02 policiais militares e ou agentes de segurança do núcleo de inteligência, em quarto (duplo); 3ª Noite 07 jurados e 02 oficiais de justiça, em quarto individual (single) e 02 policiais militares e ou agentes de segurança do núcleo de inteligência, em quarto (duplo). Processo nº 5003023-73.2023.8.24.0047, início às 09:00h do dia 07/05/2025 com pernoite para os dia 07, 08 e 09 de maio de 2025. A entrada no hotel está prevista para ocorrer entre 21:00hrs e 23:59hrs nos dias 07, 08 e 09/05/2025 e saída entre 07:30hrs a 08:30hrs nos dias 08, 09 e 10/05/2025. RC está de acordo com a Resolução GP n. 20/2025.</t>
  </si>
  <si>
    <t>40 diarias em quarto single e 3 em quarto duplo</t>
  </si>
  <si>
    <t>0025289-22.2025.8.24.0710</t>
  </si>
  <si>
    <t xml:space="preserve">Aquisição de pegador Brinox Arienzo 17,5cm; pegador Brinox Arienzo 28cm; conjunto de Facas Tramontina Ultracorte - 4 Peças;  tábua de madeira Tramontina 40 x 23,3cm e tábua de madeira Tramontina 49 x 28cm </t>
  </si>
  <si>
    <t xml:space="preserve">Trata-se de requisição de compra necessária para a reposição de tábuas de madeira, jogo de facas, pegadores de gelo pequenos e médios para o Salão Servidor Doutor Paulo Gonzaga Martins da Silva, localizado no Ático da Torre II, do prédio do Tribunal de Justiça. O espaço é utilizado com frequência para eventos institucionais, recebendo muitas vezes convidados externos, sendo essencial manter um estoque adequado para garantir o atendimento durante tais ocasiões. </t>
  </si>
  <si>
    <t>10 pegador binox 17,5 cm; 10 pegador brinox 28cm; 2 conjunto de facas; 2 tabua de madeira 40x23,3 cm; 1 tábia de madeira 49x28cm</t>
  </si>
  <si>
    <t>0027473-48.2025.8.24.0710</t>
  </si>
  <si>
    <t>Fornecimento de coffee break (matutino e vespertino) e refeições (almoço e jantar)</t>
  </si>
  <si>
    <t xml:space="preserve">Trata-se de coffee break, almoço e jantar a serem fornecidos no dia 1º de maio, para a realização das provas do concurso da magistratura que ocorrerão das 7h30mim até as 19h. Justifica-se a necessidade tendo em vista que o contrato n. 67/2024, atualmente em vigência, não tem a previsão de fornecimento de refeição em feriados, bem como em consulta a outros fornecedores nenhum teve interesse em prestar o serviço por se tratar de feriado. Destaca-se que os valores apresentados no orçamento vencedor estão compatíveis com os valores praticados no mercado, conforme pesquisa de preços realizada, sendo, inclusive, os mesmos valores cobrados no Contrato 67/2024. Ressalte-se que a realização do evento em questão, mesmo em data não útil, é de interesse institucional, sendo necessário garantir a adequada alimentação dos participantes envolvidos, razão pela qual a contratação se revela imprescindível para o bom andamento das atividades programadas. </t>
  </si>
  <si>
    <t>80 coffee break; 70 refeições almoço e jantar. 500 coffee break</t>
  </si>
  <si>
    <t>0028967-45.2025.8.24.0710; 0042608-03.2025.8.24.0710; 0079424-81.2025.8.24.0710</t>
  </si>
  <si>
    <t>Aquisição de porta-copos</t>
  </si>
  <si>
    <t>A presente requisição de compra visa a aquisição de 300 porta-copos de inox, 0,9cm para a utilização em reuniões e sessões do Tribunal de Santa Catarina.</t>
  </si>
  <si>
    <t>0027416-30.2025.8.24.0710</t>
  </si>
  <si>
    <t>"Contratação de 16 (dezesseis) inscrições pagantes + 7 (sete) inscrições cortesia para participação no evento 
14º Redes WeGov, a ser realizado nos dias 29 e 30 de abril de 2025, em Florianópolis/SC."</t>
  </si>
  <si>
    <t>A justificativa pormenorizada encontra-se no doc. 9218488 do processo SEI 0023234-98.2025.8.24.0710 (relacionado). Diante da possibilidade de duplo enquadramento, conforme Resolução GP 29/2021, encaminha-se por requisição de compra. O Curso foi autorizado pelo Diretor-Executivo da Academia Judicial Desembargador Luiz Felipe Schuch, doc. 9234421do processo n. 0023234-98.2025.8.24.0710 (relacionado)</t>
  </si>
  <si>
    <t>0024908-14.2025.8.24.0710</t>
  </si>
  <si>
    <t>Serviço de adaptação das mesas de júri</t>
  </si>
  <si>
    <t xml:space="preserve">Em razão do projeto da Presidência do TJSC para reestruturação das Salas de Audiências com distribuição de kit de gravação multimídia, verificou-se a necessidade de adequação de parte das mesas das salas de audiência, sendo que algumas unidades possuem o tampo “chanfrado”, sendo necessária a adaptação para a devida utilização dos novos equipamentos nas salas de audiência, o tampo da mesa deve ser reto, possibilitando a visualização das telas por Magistrados, Ministério Público, Advogados e partes. A princípio seriam 9 mesas, porém uma das mesas não será mais necessário, por isso no orçamento da pretensa contratada constam 9, mas será feito em apenas 8 mesas. Segue a numeração de PATRIMÔNIO DAS MESAS QUE RECEBERÃO ADAPTAÇÃO: 441850,105461, 105464, 105645,105466, 105467,
105469, 105470. </t>
  </si>
  <si>
    <t>0023462-73.2025.8.24.0710</t>
  </si>
  <si>
    <t>Aquisição de álcool em gel sache, 800ml, em caixa individual.</t>
  </si>
  <si>
    <t>Trata de aquisição urgente de produto objeto da ARP 2024/027,e tramita processo de rescisão contratual 0025475-45.2025.8.24.0710, cuja decisão foi no sentido de suspender a execução contratual até a conclusão do procedimento destinado ao cancelamento da ARP.
Considerando a necessidade de garantir condições adequadas de higiene e segurança para a prevenção de doenças infectocontagiosas, em especial as de transmissão respiratória, como a COVID-19 e outras síndromes gripais, justifica-se a aquisição direta de álcool em gel 70%(sache 800ml). A utilização deste insumo é fundamental para a manutenção das práticas de higienização das mãos em ambientes de circulação de pessoas, tal medida visa proteger servidores, colaboradores, usuários e o público em geral, contribuindo para a redução de riscos à saúde coletiva. A aquisição direta se faz necessária devido à urgência na reposição do produto em estoque para atender diversos pedidos pendentes de atendimento. Além disso, foi verificada a disponibilidade do produto no mercado local com fornecedores que oferecem condições compatíveis com os preços praticados, o que garante a economicidade e a eficiência na contratação. Por fim, considerando a falta do produto em estoque e a urgência na contratação requer-se que seja afastada a contratação por meio de cotação eletrônica.</t>
  </si>
  <si>
    <t>0029518-25.2025.8.24.0710; 0043645-65.2025.8.24.0710</t>
  </si>
  <si>
    <t>0023790-03.2025.8.24.0710</t>
  </si>
  <si>
    <t>Aquisição de tela de mictório</t>
  </si>
  <si>
    <t>Necessidade de reposição de estoque, visto que esta zerado, para uso nos 4 mictórios do prédio. Trata-se da nossa previsão de consumo até dezembro de 2025._x000D_</t>
  </si>
  <si>
    <t>0028025-13.2025.8.24.0710</t>
  </si>
  <si>
    <t>Serviço de fechamento de mesas das salas de audiências</t>
  </si>
  <si>
    <t>Serviços de adequação (fechamento 61,8x52x0,15mm) em branço, de 2 mesas das salas de audiências, da 1ª Vara Cível e 2ª Vara Cível (tombamentos 211028 e
211029), conforme orientação do e-mail da DGA, DE 03/02/2025.</t>
  </si>
  <si>
    <t>0027584-32.2025.8.24.0710</t>
  </si>
  <si>
    <t>Aquisição de carrinho transporte armazém / plataforma</t>
  </si>
  <si>
    <t xml:space="preserve">A compra do equipamento se faz necessária para viabilizar o transporte de equipamentos de informática nesta Comarca, tais como as impressoras, entre outros, os quais são incopatíveis em peso e formato para o transporte manual por parte dos Técnicos. </t>
  </si>
  <si>
    <t>0027612-97.2025.8.24.0710</t>
  </si>
  <si>
    <t>Aquisição de papel Chamequinho A4, 210X297 - 180g/m², na cor branca</t>
  </si>
  <si>
    <t xml:space="preserve">Trata-se de requisição de compras de 50 pacotes de 50 folhas de Papel Sulfite A4 (Papel Chamequinho), na cor branca de 180g/m². A demanda é para atender o Gabinete da Presidência e Assessoria de Cerimonial. O material servirá para impressão de atas, termos e outros documentos pertinentes ao Gabinete da Presidência e da Assessoria de Cerimonial. Informo que em razão do Tribunal de Justiça de Santa Catarina não possuir mais a gráfica, o almoxarifado não dispõe mais esse tipo de folha que tem uma gramatura diferenciada da folha comum fornecida pelo almoxarifado. O material não se enquadra nas vedações previstas pela Lei Estadual nº 6.677/1985 e não se enquadra em bem de luxo. </t>
  </si>
  <si>
    <t>0027156-50.2025.8.24.0710</t>
  </si>
  <si>
    <t>Equipamento para roçar a grama do Fórum de Caçador .Pois facilita o trabalho por ser uma area grande para limpeza . _x000D_</t>
  </si>
  <si>
    <t>0019915-25.2025.8.24.0710</t>
  </si>
  <si>
    <t>Aquisição de kit detector de metais portátil de alta sensibilidade - Modelo: MD303, carregador de pilhas e bateria recarregável.</t>
  </si>
  <si>
    <t>Trata-se de item essencial, utilizado de forma a atender as Comarcas deste Poder Judiciário na proteção do patrimônio e das pessoas em conformidade com a Resolução 14/2019, que trata do controle de acesso e a circulação de pessoas, objetos e veículos no âmbito do Poder Judiciário do Estado de Santa Catarina. Informo que o código comprasnet de número 441567 utilizado para identificar o detector de metal portátil foi incluído nos demais itens, por serem inseparáveis na hora da compra (trata-se de um kit completo), são os números de identificação mais próximo da especificação pretendida, pois não foi possível encontrar as especificações exatas.</t>
  </si>
  <si>
    <t>0025399-21.2025.8.24.0710</t>
  </si>
  <si>
    <t>Contratação emergencial de serviço de transporte rodoviário de carga intermunicipal para atender aos pedidos de mudança de magistrados do PJSC</t>
  </si>
  <si>
    <t xml:space="preserve"> Contratação emergencial de serviço de transporte rodoviário de carga intermunicipal para atender aos pedidos de mudança de magistrados do PJSC, em razão de que a 
atual empresa contratada, Paraná Transportes (Contrato 23/2024) não demonstrou interesse na prorrogação, conforme processo n. 0115706-55.2024.8.24.0710. Desta 
forma, o contrato está sendo encerrado no dia 15/04/2025.  O valor total da contratação é estimativo e a execução será realizada conforme pedidos do serviço. </t>
  </si>
  <si>
    <t>50  serviços de transporte rodoviário de carga intermunicipal até 100km; 180 serviços de transporte rodoviário de carga intermunicipal de 101 a 500km; 1 seguro de 1% sobre o valor total dos bens declarados.</t>
  </si>
  <si>
    <t>0025986-43.2025.8.24.0710</t>
  </si>
  <si>
    <t>Aquisição emergencial de serviço de transporte de unidade judicial  (fórum) para sala locada</t>
  </si>
  <si>
    <t>Justifica-se esta requisição de compras pois o atual contrato com a empresa Paraná Transportes (Contrato 23/2024) possui vigência somente até 14/04/2025. Há necessidade de serviço de transporte para a mudança do prédio sede da Comarca de Taió ao prédio locado a partir de 22/04/2025. O serviço inclui desmontagem, transporte e montagem dos móveis.</t>
  </si>
  <si>
    <t>0026005-49.2025.8.24.0710</t>
  </si>
  <si>
    <t>Serviço técnico para operação de mesa/equipamento de som durante sessões de júris realizadas na Câmara 
Municipal de Vereadores de São Lourenço do Oeste/SC</t>
  </si>
  <si>
    <t xml:space="preserve">Contratação de técnico operacional de equipamentos de áudio/mesa de som para sessões do Tribunal do Júri. As audiências são realizadas na Câmara de Vereadores desta cidade de São Lourenço do Oeste, por não haver espaço físico no edifício do atual Fórum. </t>
  </si>
  <si>
    <t>0027199-84.2025.8.24.0710; 0039380-20.2025.8.24.0710; 0030184-26.2025.8.24.0710; 0044793-14.2025.8.24.0710; 0066631-13.2025.8.24.0710</t>
  </si>
  <si>
    <t>Aquisição de cola durepoxi adesivo; oleo spray desengripante anticorrosivo</t>
  </si>
  <si>
    <t xml:space="preserve">A presente RC tem por obejto aquisição de produtos de manutenção, para serem utilizados pelo zelador no prédio do Fórum (manutenção predial). O desingripante também será utilizado para conservação do aço do elevador. </t>
  </si>
  <si>
    <t xml:space="preserve">3 cola durepoxi e 10 spray desingripante </t>
  </si>
  <si>
    <t>0022612-19.2025.8.24.0710</t>
  </si>
  <si>
    <t>"Contratação do palestrante Lenio Luiz Streck para ministrar palestra no Seminário Regional da Magistratura Catarinense: a perspectiva jurisdicional do Direito, a ser realizada no dia 05 de junho de 2025, das 19h às 20h30, no Quality Hotel Blumenau - Blumenau (SC)"; "Contratação do formador Georges Abboud para atuar como formador no evento Seminário Regional da Magistratura Catarinense: a perspectiva jurisdicional do Direito, a ser realizado no dia 6 de junho de 2025, em Blumenau/SC."</t>
  </si>
  <si>
    <t xml:space="preserve">A justificativa pormenorizada encontra-se no Projeto Básico para Contratação AJU 24/2025. Diante da possibilidade de duplo enquadramento, conforme Resolução GP 29/2021, encaminha-se por requisição de compra. O Curso foi autorizado pelo Diretor-Executivo da Academia Judicial Desembargador Luiz Felipe Schuch, doc. 9241847 do processo n. 0138641-89.2024.8.24.0710 (relacionado). </t>
  </si>
  <si>
    <t>0029103-42.2025.8.24.0710; 0036668-57.2025.8.24.0710</t>
  </si>
  <si>
    <t>Aquisição de conjunto descanso porta copos de madeira MDF com 6 peças; jogo copo vidro com fundo reforçado com 6 unidades e jarra vidro canelada com tampa de inox</t>
  </si>
  <si>
    <t>COPOS DE VIDROS PARA SESSÕES DE JÚRI, AUDIÊNCIAS, REUNIÕES EM GABINETES, SALAS DE AUDIÊNCIAS OU EM VISITAS DE AUTORIDADES. JARRAS DE VIDROS PARA SERVIR ÁGUA EM REUNIÕES E EM AUDIÊNCIAS PARA CONVIDADOS E ADVOGADOS, RESPECTIVAMENTE (A comarca dispoe de apenas duas jarras de plástico antigas e desgastadas pelo uso para essa finalidade). DESCANSO PARA COPOS EM RAZÃO DE A COPA NÃO DISPOR DESSE MATERIAL E DELE NECESSITAR EM SESSÕES DE JÚRI. NÃO HÁ PARAMETROS DOS MATERIAIS DOS ITENS 1 E 3 NO PAINEL DE PREÇOS. SEGUE ORÇAMENTO DO PAINEL DE PREÇOS PARA O ITEM 2. PARA OS DEMAIS ITENS, SEGUEM COTAÇÕES DE PREÇOS DA INTERNET.</t>
  </si>
  <si>
    <t>4 porta copos mdf; 4 jogo copo de vidro e 4 jarra de vidro.</t>
  </si>
  <si>
    <t>0027637-13.2025.8.24.0710</t>
  </si>
  <si>
    <t>Serviço de confecção e instalação de 04 (quatro) grades metálicas para proteção de holofotes medidas 0,45m x 0,45m x 0,45m, com pintura epóxi.</t>
  </si>
  <si>
    <t>Aquisição de grades metálicas para proteção de 3 (três) novos holofotes a serem instalados para iluminação da parte externa do prédio, visando melhorar a segurança do local, e substituição de 1 (uma) das grades já existentes, que está deteriorada.</t>
  </si>
  <si>
    <t>0026100-79.2025.8.24.0710</t>
  </si>
  <si>
    <t>Locação de veículo para transporte de participantes da sessão de júri</t>
  </si>
  <si>
    <t xml:space="preserve">Necessidade de condução de jurados e oficiais de justiça do Forum da comarca de Xaxim, até o restaurante Dona Ignes na cidade de Xaxim, e pós almoço, conduzir de volta ao Fórum da comarca, para as Sessões de Júri (Processo nº 5004172-65.2024.8.24.0081) na data de 23/05/2025, com início da sessão as 09:00; (Processo nº 5000726-54.2024.8.24.0081) na data de 30/05/2025, com inicio da sessão as 09:00, e (Processo nº 0001311-51.2011.8.24.0081) na data de 16/06/2025, com inicio da sessão as 09:00. A RC está de acordo com a Resolução GP n. 20/2025.
JUSTIFICATIVA: a complementação de orcamento, deu-se com orçamento do painel de preços, uma vez que, não se obteve exito em orcamentos locais. </t>
  </si>
  <si>
    <t>0028683-37.2025.8.24.0710; 0045401-12.2025.8.24.0710; 0050738-79.2025.8.24.0710; 0054273-16.2025.8.24.0710;  0052662-28.2025.8.24.0710; 0073909-65.2025.8.24.0710; 0078326-61.2025.8.24.0710; 0089045-05.2025.8.24.0710; 0096536-63.2025.8.24.0710</t>
  </si>
  <si>
    <t>Aquisição de torneira elétrica</t>
  </si>
  <si>
    <t>Necessidade de Substituição de Torneira Elétrica da Cozinha. Conforme autos 0028772-60.2025.8.24.0710 para levantamento do problema na torneira elétrica da cozinha, a empresa verificou que será necessária a substituição da mesma e não há o item disponível no contrato. Foram solicitados orçamentos para as empresas Lojas Knorst (CNPJ 20.591.058/0002-45) e Ferragem Kammler ( CNPJ 05.799.829/0001-10)</t>
  </si>
  <si>
    <t>0029471-51.2025.8.24.0710</t>
  </si>
  <si>
    <t>Aquisição de vassoura metálica regulável com 22 dentes e cabo de madeira</t>
  </si>
  <si>
    <t>Trata-se de requisição de compra necessária para a aquisição de vassoura metálica regulável com 22 dentes e cabo de madeira (rastelo), visto a recente inauguração do jardim do Tribunal de Justiça, que possui áreas com grama que precisam de constante limpeza. A presente solicitação se dá em virtude de não constar no catálogo do almoxarifado item compatível com tal necessidade. Os preços orçados pela pretensa contratada estão de acordo com o valor de mercado praticado, conforme pesquisa anexada ao processo.</t>
  </si>
  <si>
    <t>0028188-90.2025.8.24.0710</t>
  </si>
  <si>
    <t>Aquisição de produto limpeza de calçadas 5 litros</t>
  </si>
  <si>
    <t xml:space="preserve">Considerando que o Almoxarifado Central não fornece o produto para limpeza de calçadas com função desincrustante, faz necessária a aquisição do item, por meio da presente requisição de compras. O produto será ulizado pelas ASG's terceirizadas para limpeza das calçadas do Fórum.  </t>
  </si>
  <si>
    <t>0028059-85.2025.8.24.0710</t>
  </si>
  <si>
    <t>Aquisição de container 1000l azul sem pedal e container 1000l marrom sem pedal</t>
  </si>
  <si>
    <t>A aquisição de 2 (dois) contêineres de 100 litros para o prédio do fórum de Chapecó é essencial para garantir a adequada gestão de resíduos e a manutenção da limpeza e organização do ambiente. O atual quebrou a rodinha, conforme fotos que seguem em anexo. Como não encontramos no mesmo tamanho, vamos pegar 2, para armazenar o volume de lixo gerado diariamente pelo fórum, evitando acúmulo e transbordamento de resíduos. A utilização de contêineres apropriados contribui para a manutenção da higiene do local, prevenindo a proliferação de insetos e roedores, além de minimizar riscos à saúde dos funcionários e visitantes. Também permite uma melhor organização dos resíduos, mantendo o ambiente externo do fórum limpo e visualmente agradável</t>
  </si>
  <si>
    <t>1 container azul e 1 marrom sem pedal</t>
  </si>
  <si>
    <t>0026582-27.2025.8.24.0710</t>
  </si>
  <si>
    <t>Aquisição de conjunto de 66 pranchas em formatos diversos totalizando 49,98m² de área de impressão</t>
  </si>
  <si>
    <t>Serviços de impressãos de pranchas necessários à continuidade do processo de aprovação de projeto junto à prefeitura municipal de Urussanga para a construção do Fórum da comarca de Urussanga. Informa-se que todos as empresas receberam previamente a mesma pasta com os arquivos a serem impressos para viabilizar o orçamento.</t>
  </si>
  <si>
    <t>0026538-08.2025.8.24.0710</t>
  </si>
  <si>
    <t>Serviço de cópia de chaves (porta)</t>
  </si>
  <si>
    <t>Com as novas contratações dos servidores e estágiários, se faz necessidade e complementação equipamentos (chaves) para acesso às algumas salas no prédio, tais como os novos locais onde ocorreu a instação nas salas da Vara Regional de Garantias a ser instalada (SEI n. 0007538-56.2024.8.24.0710)</t>
  </si>
  <si>
    <t>0025692-88.2025.8.24.0710</t>
  </si>
  <si>
    <t>"Aquisição de kit base reta de madeira revestida (mogno) p/ 3 mastros + 3 mastros em alumínio de 2,40m de alt. c/ 
ponteira Lança (Latão). "</t>
  </si>
  <si>
    <t>Suporte para bandeiras para uso na sala de audiências e salão do Júri. _x000D_</t>
  </si>
  <si>
    <t>0025047-63.2025.8.24.0710</t>
  </si>
  <si>
    <t xml:space="preserve">Aquisição de ramal externo sem fio TIS 5000 </t>
  </si>
  <si>
    <t>Aquisição de interfone para instalação em pedestal a fim de substituir o interfone de nº 454731, que está sem funcionamento e não tem conserto. Ressalto que o aparelho faz complemento ao sistema de segurança do prédio</t>
  </si>
  <si>
    <t>0027690-91.2025.8.24.0710</t>
  </si>
  <si>
    <t>Aquisição de veneno para formiga e inseticida aerossol</t>
  </si>
  <si>
    <t>Tendo em vista a quantidade de formigas e cupins encontrados nas dependências do prêdio e do aparecimento em áreas sensíveis - como refeitórios, salas, gabinetes, et. encaminha-se a presente requisição de compra para fortalecimento sanitário locais. Trata-se de inseticida para formigas em gel e cupins em spray, para uso emergencial, cujo produto não está disponivel no catálogo do almoxarifado.</t>
  </si>
  <si>
    <t>20 veneno p/formiga e 20 inseticida aerosol</t>
  </si>
  <si>
    <t>0028428-79.2025.8.24.0710</t>
  </si>
  <si>
    <t>Aquisição de disco limpador para enceradeira</t>
  </si>
  <si>
    <t>Solicita-se a aquisição de produtos de limpeza que não constam atualmente no almoxarifado, conforme verificação junto ao setor responsável. Os itens são essenciais para a manutenção da higiene e conservação das instalações, garantindo a continuidade das atividades e o atendimento adequado ao público. A compra é necessária para evitar prejuízos à rotina de trabalho._x000D_</t>
  </si>
  <si>
    <t>0028537-93.2025.8.24.0710</t>
  </si>
  <si>
    <t>Serviço de retirar aparelho de scanner(500Kg) do Hall de Entrada do Fórum Antigo(Rua Ernani Cotrin, 643 - Village - Imbituba- SC) e transportar até o Prédio Novo(Rua Ernani Cotrin, 731 - Village - Imbituba-SC). Distância e Aquisição de instalação do Aparelho de Scanner no Hall de Entrada do Prédio Novo do Fórum de Imbituba-SC</t>
  </si>
  <si>
    <t>TRANSPORTE de equipamento pesado, o equipamento pesa aproximadamente 500 Kg. Também é um aparelho eletrônico grande e muito sensível, por isso, é necessário uma empresa especializada. Aparelho Marca: Spectrum5536. SOLICITAMOS URGÊNCIA no atendimento dessa Requisição de Compras, tendo em vista que estamos finalizando a mudança física para o Prédo Novo, e os trabalhos presenciais voltarão a funcionar a partir do dia 30/04/2025.E esse equipamento é fundamental para a Segurança dos trabalhos.</t>
  </si>
  <si>
    <t>1 serviço de retirada de scanner e 1 instalação de scanner.</t>
  </si>
  <si>
    <t>0029016-86.2025.8.24.0710</t>
  </si>
  <si>
    <t>Aquisição de fita para rotulador Brother 12mmx8m preto/branco T; fita para rotulador Brother 6mm preto/branco; fita para rotulador Brother 3,5mm preto/branco; fita para rotulador Brother 24mm preto/branco ; fita para rotulador Brother 9mm preto/branco; fita para rotulador Brother 18mm preto/branco  e rotulador eletronico portatátil</t>
  </si>
  <si>
    <t xml:space="preserve">A compra de uma etiquetadora justifica-se pela necessidade de otimizar a identificação de pontos elétricos, como tomadas e quadros de distribuição, garantindo maior organização e segurança nas instalações. A etiquetadora permitirá uma visualização clara e rápida das informações essenciais, facilitando a manutenção e evitando erros operacionais. Além disso, o equipamento poderá ser utilizado para a identificação de outros componentes, como equipamentos de segurança, sistemas de iluminação e outros itens críticos, contribuindo para a eficiência e agilidade nos processos de gestão e controle. </t>
  </si>
  <si>
    <t>6 fitas rotulador e 1 rotulador eletrônico</t>
  </si>
  <si>
    <t>0034597-82.2025.8.24.0710</t>
  </si>
  <si>
    <t xml:space="preserve">Aquisição de Nobreak Premium PDV Sen </t>
  </si>
  <si>
    <t>Foi recomendada pelo nosso DTI a compra de um novo Nobreak para nosso scanner de bolsas. O nosso foi enviado para conserto, já mais de uma vez em pouco tempo, tendo o último orçamento de conserto ficado caro, o que levou a pedirmos a compra para que não fiquemos mais gastando com consertos, tendo em vista os problemas recorrentes</t>
  </si>
  <si>
    <t>0026869-87.2025.8.24.0710</t>
  </si>
  <si>
    <t xml:space="preserve">Aquisição de fita isolante
Aquisição de silicone multiuso </t>
  </si>
  <si>
    <t>Solicita-se a aquisição de produtos para manutenção que não constam atualmente no almoxarifado, conforme verificação junto ao setor responsável. Os itens são essenciais para a manutenção dos serviços do Fórum, garantindo a continuidade das atividades e o atendimento adequado ao público. A compra é necessária para evitar prejuízos à rotina de trabalho._x000D_</t>
  </si>
  <si>
    <t>12 Fitas isolantes e 5 silicone multiuso</t>
  </si>
  <si>
    <t>0029087-88.2025.8.24.0710</t>
  </si>
  <si>
    <t>" Contratação dos formadores Camila Maffioleti Cavaler, Adriano Beiras, Cleide Gessele e Ricardo Bortoli, por 
intermédio da empresa INTERAÇÃO LTDA, para ministrar o Curso Prático para Facilitadores(as) de Grupos 
Reflexivos para Homens Autores de Violência - turmas 3 e 4"</t>
  </si>
  <si>
    <t xml:space="preserve">A justificativa pormenorizada encontra-se no Projeto Básico para Contratação AJU 25/2025. Diante da possibilidade de duplo enquadramento, conforme Resolução GP 29/2021, encaminha-se por requisição de compra. Os Cursos foram autorizados pelo Diretor-Executivo da Academia Judicial Desembargador Luiz Felipe Schuch, docs. 9233012 e 9233044 dos processos ns. 0019076-97.2025.8.24.0710 e 0019429-40.2025.8.24.0710 (relacionados). </t>
  </si>
  <si>
    <t>0030036-15.2025.8.24.0710</t>
  </si>
  <si>
    <t>Contratação do formador Igor Pizarro Costa para atuar como conteudista e tutor no Curso Avançado de Cumprimento de Mandados – Prática e Uniformização, a ser realizado no período de 05 de maio a 03 de agosto de 2025, em horário livre, na plataforma EaD da Academia Judicial (Moodle) e plataforma Teams.</t>
  </si>
  <si>
    <t>A justificativa pormenorizada encontra-se no Projeto Básico para Contratação AJU 28/2025. Diante da possibilidade de duplo enquadramento, conforme Resolução GP 29/2021, encaminha-se por requisição de compra. O Curso foi autorizado pelo Diretor-Executivo da Academia Judicial Desembargador Luiz Felipe Schuch, doc. 9270748 do processo n. 0027679-33.2023.8.24.0710 (relacionado).</t>
  </si>
  <si>
    <t>0036204-33.2025.8.24.0710</t>
  </si>
  <si>
    <t xml:space="preserve">Serviço de reforma de bordas laterais e troca de carpete plataforma (medidas 180 x 78 x 13) </t>
  </si>
  <si>
    <t>Necessidade de reformar a plataforma sobre a qual fica a cadeira do magistrado na sala de audiências da 1ª Vara Cível. A plataforma está bastante desgastada e o magistrado solicitou a reforma. Entramos em contato com muitos fornecedores, mas apenas um retornou com orçamento. Buscamos no painel de preços serviços semelhantes. Um dos orçamentos trata de plataforma de montagem de balcão em madeira, no valor de R$ 931,00. Outro orçamento trata de carpete de 2 metros, no valor de R$ 1.050,00. Destaco que houve dificuldade para obter outros orçamentos, uma vez que os marceneiros da região não demonstram interesse em realizar serviços pequenos._x000D_</t>
  </si>
  <si>
    <t>0028675-60.2025.8.24.0710</t>
  </si>
  <si>
    <t>Aquisição de kit base reta de madeira revestida (imbuia) p/ 3 mastros + 3 mastros em alumínio 2,18m de alt. c/ ponteira bola (ABS).</t>
  </si>
  <si>
    <t xml:space="preserve">A compra justifica-se pela indisponibilidade do item "suporte de mastro" na Divisão de Almoxarifado e a necessidade, no momento, de duas unidades, sendo uma para suprir o requerimento do Exmo. Sr. Dr. Yuri Lorentz Violante Frade, Juiz de Direito e Diretor do Foro, titular da 2ª Vara Cível desta Comarca e, outro, para substituição do existente no salão do Tribunal do Júri, que não tem espaço para a bandeira municipal. A RC está de acordo com a Resolução GP n. 29/2021. O preço da pretensa contratada é o menor dentre todos os orçamentos e atende a necessidade em questão. </t>
  </si>
  <si>
    <t>0010425-76.2025.8.24.0710</t>
  </si>
  <si>
    <t xml:space="preserve">"Serviço de topografia - levantamento cadastral planialtimétrico - matrículas nº 7434, nº 29.202 e nº 30.614 do Registro de Imóveis de Santo Amaro da Imperatriz  Aquisição de material formatado com as informações necessárias para as  retificações das matrículas nº 7434; nº 29202 e nº 30614 do  Registro de Imóveis de Santo Amaro da Imperatriz ;  Aquisição de material  formatado com as informações necessárias para o  remembramento das matrículas nº 7434; nº 29202 e nº  30614 do Registro de Imóveis de Santo Amaro da Imperatriz. </t>
  </si>
  <si>
    <t xml:space="preserve">Serviços necessários para se obter documentação técnica de levantamento planialtimétrico topográfico, retificação de área/matrícula e remembramento das matrículas nº 7434, nº 29.202 e nº 30.614 do Registro de Imóveis de Santo Amaro da Imperatriz, assim como para se obter conhecimento geral do terreno onde está construída a edificação que abriga o Fórum de Santo Amaro da Imperatriz: relevo, limites, confrontantes, área, localização, amarração e posicionamento; informações sobre o terreno destinadas a estudos preliminares de projetos, anteprojetos, projetos básicos e projetos executivos. </t>
  </si>
  <si>
    <t>0028910-27.2025.8.24.0710</t>
  </si>
  <si>
    <t xml:space="preserve">Inscrições de 10 (dez) servidor(es) - sendo 8 (oito) pagantes + 2 (duas) cortesias - para participação no Curso “OBRAS PÚBLICAS E MANUTENÇÃO PREDIAL PARA O PODER JUDICIÁRIO DE ACORDO COM AS RESOLUÇÕES CNJ 114/2010 E CSJT 70/2010” a ser realizado de 14 a 16 de  julho de 2025, na modalidade online/ao vivo, com carga horária de 24 (vinte e quatro) horas. </t>
  </si>
  <si>
    <t>A presente solicitação se justifica pois trata-se de curso que visa capacitar servidores da Diretoria de Engenharia e Arquitetura para atualização acerca dos novos ditames da nova lei de licitações, em especial do setor de manutenção predial e fiscalização de obras públicas, projetos técnicos de Arquitetura e Engenharia, assim como visando a melhorias nos processos vinculados ao controle, acompanhamento e fiscalização dos serviços de engenharia prestados ao PJSC. Ressalta-se que o encontro possui escopo direcionado ao Poder Judiciário, portanto, intimamente ligado as atividades dessa Diretoria. Diante da possibilidade de duplo enquadramento, conforme Resolução GP 29/2021, encaminha-se por requisição de compra. A participação dos servidores no curso foi autorizada pelo Diretor Executivo da Academia Judicial, esembargador Luiz Felipe Schuch, doc. 9299392 e autorizada pelo Diretor-Geral Administrativo, Alexsandro Postali, conforme doc. 9296181 do SEI 0028751-84.2025.8.24.07100 (relacionado).</t>
  </si>
  <si>
    <t>0029228-10.2025.8.24.0710</t>
  </si>
  <si>
    <t>Serviço de troca de tela completa de Macbook Pro modelo A2338</t>
  </si>
  <si>
    <t xml:space="preserve">O computador MacBook Pro M2, modelo A2338 - Serial: L4F4474HWF, apresentou defeito na tela (não liga). Foi realizada uma busca por empresas que realizam esse conserto, e apenas as autorizadas da Apple realizam a troca da tela. Observo que dentre as autorizadas foram encontradas 3 empresas que ofertam esse serviço na região. A primeira opção seria o orçamento da empresa Ispeed Assistência Apple, que seria a pretensa contratada devido ao valor mais baixo, todavia ela não conseguiu emitir a certidão de débitos relativos a créditos tributários federais e à dívida ativa da união, desta forma, inviabilizando sua contratação. A Iplace, que seria a 2ª opção de orçamento, só realiza o mesmo após o pagamento de uma taxa de análise de R$200,00, o que também inviabilizou a confecção do segundo orçamento. Por fim,
apresentamos o orçamento da empresa CPCOM, o único a atender todas as especificações. Ressalta-se que, embora não seja o melhor valor, é a única opção exequível, motivo por que se requer que seja autorizada a contratação do serviço. Observo, por fim, que seguindo orientações do Diretor de material e Patrimônio, a presente contratação não seguirá os trâmites da dispensa eletrônica. </t>
  </si>
  <si>
    <t>0018059-26.2025.8.24.0710</t>
  </si>
  <si>
    <t>Aquisição de gerador fotovoltaico</t>
  </si>
  <si>
    <t xml:space="preserve">Trata-se de aquisição de usina fotovoltaica de 55 kWp, a ser instalada na cobertura do novo fórum de São Lourenço do Oeste. Contratação está alinhada com a Resolução n. 594/2024 do CNJ, que institui o Programa Justiça Carbono Zero, estabelecendo meta de neutralidade de emissões de carbono na atmosfera até 2030 para os órgãos do Poder Judiciário. A referida resolução determina que ações de redução e compensação de emissões sejam iniciadas de imediato, sempre que viável, destacando a implementação de sistemas fotovoltaicos como uma das medidas prioritárias, juntamente com projetos de reflorestamento, conservação e restauração florestal. Nesse contexto, a adoção dessa tecnologia reforça o compromisso do Poder Judiciário Catarinense com a eficiência energética e a responsabilidade ambiental, em
consonância com as diretrizes de preservação do meio ambiente e sustentabilidade. Além dos benefícios ambientais, a implantação de usinas fotovoltaicas garante vantagens econômicas significativas ao PJSC, considerando que a geração de energia a partir de fonte perene e gratuita resulta em redução de custos com energia elétrica, proporcionando maior previsibilidade orçamentária e diminuindo a dependência de tarifas flutuantes do setor elétrico. Com sistemas próprios de geração de energia, o uso de recursos públicos fica otimizado, permitindo que esses sejam aplicados a outras áreas estratégicas da Administração. Observação: Informamos que o critério de escolha do fornecedor foi o menor custo por kWp, por ser a melhor relação custo-benefício, conforme projeto básico anexo ao SEI desta RC. </t>
  </si>
  <si>
    <t>0026651-59.2025.8.24.0710</t>
  </si>
  <si>
    <t>Diária para locação de carro popular/hatch</t>
  </si>
  <si>
    <t>Locaçao de veiculo para o uso da assistente social em visitas para estudo social, e uso eventual pelo tsi para transporte de equipamentos para a comarca de Lages. Devido a falta de interesse nas locadoras de carros alugados na região, incluimos dois orçamentos pesquisados na internet. Se trata de uma estimativa de utilização do carro para os meses de maio a dezembro de 2025. “o preço da pretensa contratada reflete preços de mercado, já que inferior ao preço referencial constante do Termo de Consolidação de Pesquisa de Preços disponível no Sei n. 0077579-48.2024.8.24.0710”.</t>
  </si>
  <si>
    <t>0022856-45.2025.8.24.0710</t>
  </si>
  <si>
    <t>Aquisição emergencial de 2 (dois) Workstations LENOVO THINKSTATION P3 TOWER - INTEL CORE i7-14700/64GB_DDR5-4400 /512GB_SSD + 2TB_SATA/PLACA VÍDEO GDDR6 NVIDIA RTX 2000 ADA 16GB/WIN_11 PRO 6 _BITS/+ 4 X ADAPTADORES mDP&gt;DP/GARANTIA 5 ANOS ON-SITE.</t>
  </si>
  <si>
    <t>Para atendimento em caráter de urgência, a necessidade de aquisição de dois computadores do tipo workstation para atendimento nas salas de sessões com a finalidade de atendimento a portaria 411/2024 do CNJ, que trata de publicidade dos atos em linguagem de libras. Os computadores do parque deste Tribunal não atenderam de forma estável a execução do software que faz o gerenciamento em tela da linguagem em libras, de maneira que a workstation indicada com as especificações técnicas destacando-se processador, memória, placa de vídeo e fonte, faz-se necessário para implementação da solução indicada na portaria do CNJ. Por fim, cumpre registrar que tramita em fase de Estudos Preliminares (0018061-93.2025.8.24.0710), solução de TI, que também busca adquirir computadores do tipo Workstation. Contudo, o andamento da licitação não será concluído a tempo. Daí a urgência indicada e a necessidade da presente aquisição, se possível com afastamento da dispensa eletrônica. As cotações anexadas são consideradas semelhantes para o mesmo porte e tipo de equipamento variando de especificações técnicas conforme os fabricantes, o que dificulta a obtenção de um equipamento que reúna todas as características exatamente iguais. O equipamento indicado além de reunir as características técnicas que atendem ao interesse público, mostrou o mais vantajoso e serviu como parâmetro para a busca de outras cotações.</t>
  </si>
  <si>
    <t>0029876-87.2025.8.24.0710</t>
  </si>
  <si>
    <t>Aquisição de prato - Marca tramontina; Prato - Marca Oxford;  Copo -Marca Manchester 310ml; Faca Plus - - Marca tramontina; Concha - Marca tramontinaAquisição de Aquisição de Colher para servir - Marca tramontina; Garfo para servir - Marca tramontina; Espátula - Marca tramontina; Pegador INOX; Colher GP INOX; Colher p/ cafezinho - Marca GPINOX; Faca de mesa GP INOX; Garfo de mesa GP INOX; Travessa refratária Marinex 3,7l; Travessas opaline 3L; jogo americano; Porta guardanapo; tábua de carne e escorredor de prato com bandeja</t>
  </si>
  <si>
    <t xml:space="preserve">JUSTIFICO a necessidade, tendo em vista estar sendo inaugurado o novo prédio do Fórum de Imbituba, com isso, teremos o nosso primeiro salão de júri e consequentemente o primeiro refeitório.Importante deixar informado que este refeitório pronto, ajudará também no valor da contratação do restaurante, pois se o restaurante tiver que trazer pratos e utensílios, os valores serão maiores. </t>
  </si>
  <si>
    <t>11 prato; 50 copo; 1 faca plus; 1 concha; 1 colher; 1 garfo; 1 espátula; 1 pegador; 50 colher gp; 50 colher p/cafezinho; 50 faca de mesa; 50 garfo de mesa; 1 travessa refrataria; 5 travessa opaline; 50 jogo americano; 1 porta guardanapo; 1 tábua de carne e 1 escorredor de prato.</t>
  </si>
  <si>
    <t>0036784-63.2025.8.24.0710</t>
  </si>
  <si>
    <t>Serviços continuados de manutenção preventiva e corretiva, mensal, sem cobertura global de peças (contrato pelo período de garantia) nos elevadores instalados no novo fórum da Comarca de São Lourenço do Oeste</t>
  </si>
  <si>
    <t>Manutenção preventiva dos elevadores, a fim de garantir da operação contínua e ininterrupta dos equipamentos de acessibilidade, mantendo suas características técnicas</t>
  </si>
  <si>
    <t>0038720-26.2025.8.24.0710; 0038720-26.2025.8.24.0710</t>
  </si>
  <si>
    <t>0025832-25.2025.8.24.0710 (1º quadrimestre)</t>
  </si>
  <si>
    <t xml:space="preserve"> Contratação do formador Gustavo Vieira Nery para atuar como formador no Curso Prático para Facilitadores(as) de Grupos Reflexivos para Homens Autores de Violência - turma 3, a ser realizado no período de 03 de junho a 24 de outubro de 2025, Plataforma Teams e Salão do Júri da comarca de Videira.</t>
  </si>
  <si>
    <t>A justificativa pormenorizada encontra-se no Projeto Básico para Contratação AJU 27/2025. Diante da possibilidade de duplo enquadramento, conforme Resolução GP 29/2021, encaminha-se por requisição de compra. O Curso foi autorizado pelo Diretor-Executivo da Academia Judicial Desembargador Luiz Felipe Schuch, doc. 9233012 do processo n. 0019076-97.2025.8.24.0710 (relacionado).</t>
  </si>
  <si>
    <t>0039468-58.2025.8.24.0710</t>
  </si>
  <si>
    <t>Aquisição de Adobe Stock for teams (Small)-Team 40 assets per month (licença por 18 meses). Acrescidos ao contrato VIP: A40AF6F490FCBDC615FA</t>
  </si>
  <si>
    <t>Ferramenta essencial para o desenvolvimento, por parte da Academia Judicial, dos conteúdos dos cursos que são disponibilizados no ambiente virtual da AJ (Moodle) para os magistrados e servidores.</t>
  </si>
  <si>
    <t>0037928-72.2025.8.24.0710; 0066929-05.2025.8.24.0710</t>
  </si>
  <si>
    <t>0040407-38.2025.8.24.0710</t>
  </si>
  <si>
    <t>Serviço de audiodescrição de 2 vídeos institucionais do Programa PertenSer - por minuto</t>
  </si>
  <si>
    <t>Trata-se de serviço de audiodescrição (recurso de acessibilidade para pessoas cegas) para 2 vídeos institucionais do Programa PertenSer, coordenado pela Secretaria de Acessibilidade e Inclusão.</t>
  </si>
  <si>
    <t>0041330-64.2025.8.24.0710; 0072747-35.2025.8.24.0710</t>
  </si>
  <si>
    <t>Aquisição de placa em latão 30x20, com impressão uv e estojo preto</t>
  </si>
  <si>
    <t xml:space="preserve">Trata-se de requisição de compra de 1 placa em aço 20x30 cm, em razão da Solenidade de Homenagem à Polícia Militar de Santa Catarina. A Solenidade de Homenagem à Polícia Militar de Santa Catarina será realizada no dia 21 de maio de 2025, e por isso requer tal placa de homenagem. Esclareço que a Assessoria de Cerimonial não contempla em seu contrato a confecção deste tipo de placa e tamanho, razão pela qual a solicitação se faz necessária. Destaco ainda que o objeto solicitado não se enquadra nas vedações previstas pela Lei Estadual nº 6.677/1985, tampouco é considerado um bem de luxo, conforme as normas pertinentes. Ademais, não há resolução vigente que preveja qualquer impedimento para a aquisição de tal placa. Conforme disposto no art. 5º, §3º, IV da Resolução GP n. 29/2021, as contratações diretas de pequeno valor serão realizadas preferencialmente por meio de dispensa eletrônica, sendo, neste caso, a utilização do formulário de requisição de compras necessária, dada a conveniência da contratação direta. Além disso, foram realizados orçamentos junto a outras empresas, sendo que a proposta da empresa Troféu Prime se mostrou mais vantajosa e menos onerosa, razão pela qual sua contratação é a mais recomendada. </t>
  </si>
  <si>
    <t>0040704-45.2025.8.24.0710</t>
  </si>
  <si>
    <t>Aquisição de filtro de água para purificador</t>
  </si>
  <si>
    <t>De acordo com as orientações do fabricante, faz-se necessária a troca dos filtros dos purificadores de patrimônio n. 142192 e 142193 para garantir a pureza da água. Apesar da idade dos purificadores, eles são muito utilizados na Comarca, sendo que o baixo custo de manutenção anual possibilita a economia na compra de água mineral, considerando a capacidade da filtragem e resfriamento dos purificadores ante os preços das bombonas de água mineral. Periodicidade da troca: anual. Previsão de aquisição: junho de 2025</t>
  </si>
  <si>
    <t>0039252-97.2025.8.24.0710</t>
  </si>
  <si>
    <t>Serviço de montagem de mesa mesa de audiência nova e desmontagem mesa velha</t>
  </si>
  <si>
    <t>Necessidade DE MONTAGEM DE MESA NOVA PARA AUDIÊNCIA DA 2 Vara, modelo novo e desmontagem de mesa velha danificada._x000D_</t>
  </si>
  <si>
    <t>0036559-43.2025.8.24.0710</t>
  </si>
  <si>
    <t>Aquisição de soprador de folhas à gasolina - EB-260F- motor 2 tempos/26cc/1hp, peso 4,5 kg</t>
  </si>
  <si>
    <t xml:space="preserve">Necessidade de manutenção do jardim/área externa do Fórum, deste Fórum, o qual conta com mais de 4.750 m2, necessitando de manutenção diariamente, e como fomos contemplados com uma servente para limpeza da área externa, é de extrema utilidade o equipamento solicitado, em face do tamanho da área externa. O preço da pretensa contratada reflete os preços de mercado, conforme orçamentos anexados. </t>
  </si>
  <si>
    <t>0039261-59.2025.8.24.0710</t>
  </si>
  <si>
    <t>Aquisição de removedor de sujeira (Removex) 2Lt</t>
  </si>
  <si>
    <t>O material solicitado tem a necessidade de ser adquirido para facilitar a limpeza do ambiente interno do Fórum, (piso antiderrapante e de cor clara, necessitando de produtos mais potentes para efetivar a limpeza adequada) ITEM 1 - Como o piso é claro e antiderrapante, esse produto se faz necessário para facilitar a limpeza e eliminar com maior efetividade o acúmulo de sujeira do fórum.</t>
  </si>
  <si>
    <t>0035974-88.2025.8.24.0710</t>
  </si>
  <si>
    <t>Aquisição de tapete capacho pra entrada de prédio da cor cinza, vinílico emborrachado. Metragem 2,00X1,20m</t>
  </si>
  <si>
    <t>Temos que trocar o capacho da entrada principal do Fórum . Tapete está gasto pois foi comprado em 2022._x000D_</t>
  </si>
  <si>
    <t>0039754-36.2025.8.24.0710</t>
  </si>
  <si>
    <t>Aquisição de renovação da garantia de 2 Nexus N9K-C93180YC-FX que funcionam como backbone dos servdires do PJSC alojados no datacenter do CIASC por 12 meses</t>
  </si>
  <si>
    <t>dti</t>
  </si>
  <si>
    <t>A Garantia tem por finalidade assegurar, por um determinado período, padrão de qualidade adequado, segurança, durabilidade e desempenho de certo bem ou serviço contratado; até por isso constitui uma obrigação futura que só será exigida nos casos em que a Administração verificar algum defeito no produto entregue pela Contratada. A justificativa dessa RC em caráter de urgência é que verificamos apenas agora que a garantia dos 2 equipamentos que compoem o backbone no datacenter do CIASC já venceram em 12/2024, e considerando a relevância desses equipamentos no funcionamento dos serviços judiciários do PJSC e também pelo fato de caso um desses dê problema, não temos equipamentos backup para repor, é de extrema importância a aquisição dessas garantias por RC . Por fim, cumpre registrar que tramita em fase de Estudos Preliminares (0009730-25.2025.8.24.0710), solução de TI, que também busca adquirir a extensão da garantia de equipamentos Cisco. Contudo, o andamento da licitação não será concluído a tempo. Daí a urgência indicada e a necessidade da presente aquisição, se possível com afastamento da dispensa eletrônica .</t>
  </si>
  <si>
    <t>0038351-32.2025.8.24.0710</t>
  </si>
  <si>
    <t xml:space="preserve">Serviço de inclusão de válvula de corte e serviço de tubulação da prumada da garagem até o salão de festas, seguindo pelo duto de ventilação. </t>
  </si>
  <si>
    <t>Foi constatado que as instalações de gás estão fora dos padrões normativos, apresentando problemas de segurança. Por isso, o serviço solicitado tem como objetivo garantir a segurança da edificação e o cumprimento das normas técnicas. _x000D_</t>
  </si>
  <si>
    <t>0040072-19.2025.8.24.0710</t>
  </si>
  <si>
    <t>Aquisição de copo de papel branco de 120ml personalizado com a logo do TJSC; copo de papel branco de 180ml personalizado com a logo do TJSC</t>
  </si>
  <si>
    <t>A presente requisição de compra visa a aquisição de copos de papel de 120ml e 180ml, biodegradáveis, com a personalização da logo do Tribunal de Justiça de Santa Catarina. Trata-se de uma aquisição, com foco na sustentabilidade, para a utilização nas reuniões de diretoria e eventos desse Tribunal. Os copos de papel são mais sustentáveis do que os copos plásticos. O valor do serviço é compatível com o valor praticado no mercado, cujo quadro comparativo entre o orçamento da pretensa contratada e os demais praticados seguem em anexo."</t>
  </si>
  <si>
    <t>12000 copos de papel 120 ml e 6000 copos de papel 180ml.</t>
  </si>
  <si>
    <t>0040686-24.2025.8.24.0710</t>
  </si>
  <si>
    <t>Aquisição de inseticida para vários tipos de insetos</t>
  </si>
  <si>
    <t>Aquisição para distribuição ao TJ e Unidades da Grande Fpolis, para utilização no combate a insetos.</t>
  </si>
  <si>
    <t>0040453-27.2025.8.24.0710</t>
  </si>
  <si>
    <t>Serviço de  desmontagem e remontagem de Vídeo Wall - Painel de LED  do hall de entrada do prédio sede do TJSC</t>
  </si>
  <si>
    <t xml:space="preserve">A Diretoria de Enegenharia e Arquitetura realizará obras de reforma e adequações predial no Hall Superior do Tribunal de Justiça de Santa Catarina, com remoção de estruturas de vidro e instalação de paredes premoldadas de gesso acartonado, o que poderá causar danos ao painel de LED instalado logo abaixo do local da obra. Assim, sendo o painel de LED um equipamento sensível, e que sua permanência no local a obra pode gerar riscos de danos, como rachaduras por vibrações causadas por máquinas pesadas durante a obra, mudanças temporárias de energia elétrica que podem comprometer a integridade do painel, e necessidade de desobstruir o local para realizar reparos ou modificações que envolvem a área onde o equipamento está instalado, a melhor solução encontrada foi a retirada do equipamento e a posterior
reinstalação, visando sua proteção, por se tratar de material sensível e de alto custo, de modo que qualquer dano eventualmente causado acarretará custos elevados de reparação ou substituição, além de afetar a operação de disponibilização de informações do TJSC, caso o painel seja danificado. Importante destacar as vantagens da retirada provisória do equipamento, durante a realização da obra: - Minimiza riscos de danos ao equipamento; - Facilita a execução da obra sem obstruções e riscos associados ao equipamento eletrônico; - Preserva a uncionalidade do painel, garantindo que ele possa ser reinstalado após o término da obra, evitando interrupções no funcionamento do TJSC. Destaca-se, ainda, que o painel será armazenado de forma segura, em local adequado e controlado, para evitar danos durante o período em que estiver fora de operação, de modo a garantir a sua reinstalação de modo correto após a conclusão da obra, dada a preservação da integridade do equipamento. Por fim, registra-se que o custo da retirada e reinstalação do painel de LED é menor do que o custo potencial de reparação ou substituição do equipamento, caso seja danificado durante a execução da obra. Com isso, vê-se que a contatação da retirada e reinstalação de sensível e valioso equipamento é imprescindível para garantir a segurança e a eficiência da obra de manutenção predial, evitando danos ao patrimônio do TJSC. </t>
  </si>
  <si>
    <t>0041908-27.2025.8.24.0710</t>
  </si>
  <si>
    <t xml:space="preserve"> Serviço de transporte rodoviário de carga local- Mudança DEA e seguro de 1% sobre o valor total dos bens declarados.</t>
  </si>
  <si>
    <t xml:space="preserve">Contratação emergencial de serviço de transporte rodoviário de carga local para atender à mudança da Diretoria de Engenharia e Arquitetura, em razão de que a atual empresa contratada, Paraná Transportes (Contrato 23/2024) não demonstrou interesse na prorrogação, conforme processo n. 0115706-55.2024.8.24.0710. Desta forma, o contrato foi encerrado no dia 15/04/2025. Há outra contratação emergencial em vigência, porém não é destinada à mudança local (Processo n. 0025986-43.2025.8.24.0710), sendo exclusiva para atendimento às mudanças intermunicipais de magistrados. O item 2, refere-se ao valor do seguro, que será pago 1% sobre o valor total dos bens declarados pelo solicitante. Considerando que o seguro faz parte do principal e que é emitida apenas uma nota fiscal para pagamento dos serviços, solicitamos que seja emitido apenas um empenho. </t>
  </si>
  <si>
    <t>1 transporte rodoviario de mudança e 1 seguro de 1% sobre o valor total dos bens.</t>
  </si>
  <si>
    <t>0041117-58.2025.8.24.0710</t>
  </si>
  <si>
    <t>Serviço de Inventários de Emissões de Gases de Efeito Estufa (GEE) do Poder Judiciário Catarinense (PJSC) - Etapa 1 - Mobilização e treinamento 
Serviço de Inventários de Emissões de Gases de Efeito Estufa (GEE) do Poder Judiciário Catarinense (PJSC) - Etapa 2 - Inventário parcial 2024 - Sede do TJSC 
Serviço de Inventários de Emissões de Gases de Efeito Estufa (GEE) do Poder Judiciário Catarinense (PJSC) - Etapa 3 - Inventário completo/2024 - Sede do TJSC e demais prédios do PJSC
Serviço de Inventários de Emissões de Gases de Efeito Estufa (GEE) do Poder Judiciário Catarinense (PJSC) - Etapa 4 - Inventário completo/2025 - Sede do TJSC e demais prédios do PJSC</t>
  </si>
  <si>
    <t xml:space="preserve">A presente contratação alinha-se aos compromissos institucionais do Tribunal de Justiça de Santa Catarina (TJSC) com a Agenda 2030 da ONU, bem como com as normativas estabelecidas pelo Conselho Nacional de Justiça (CNJ). adotem medidas urgentes para combater os efeitos das mudanças climáticas. A Resolução nº 400/2021 do CNJ estabelece a obrigatoriedade de os tribunais implementarem Planos de Logística Sustentável (PLS) e adotarem ações para quantificação, redução e compensação de suas emissões de carbono. O normativo também define diretrizes para contratação sustentável, priorizando fornecedores com políticas ambientais consolidadas. A Resolução nº 594/2024 do CNJ, por sua vez, amplia essas exigências ao instituir o Programa Justiça Carbono Zero, que obriga os tribunais a realizarem inventários anuais de emissões de GEE, a fim de possibilitar a neutralização de emissões até 2030. Para viabilizar essa meta, a norma estipula prazos rigorosos no biênio 2025-2026: até 28 de fevereiro de 2025, cada tribunal deverá elaborar a versão inicial do Plano de Descarbonização; até 31 de julho de 2025, deverá concluir, no mínimo, os inventários referentes aos edifícios-sede ou fóruns centrais; até 30 de setembro de 2025, implementar pelo menos três ações de redução de emissões, incluindo a instalação ou ampliação de sistemas de energia solar; até 28 de fevereiro de 2026, realizar ao menos uma ação de compensação de emissões; e, por fim, até 30 de junho de 2026, finalizar o inventário completo de emissões de todo o órgão, de acordo com os objetivos estabelecidos no Pacto Nacional do Poder Judiciário pela Sustentabilidade. </t>
  </si>
  <si>
    <t>0041204-14.2025.8.24.0710</t>
  </si>
  <si>
    <t>Aquisição de desengripante aerosol</t>
  </si>
  <si>
    <t>dea</t>
  </si>
  <si>
    <t>Solicita-se a aquisição de produtos para pequenas manutenções, os produtos não constam atualmente no almoxarifado, conforme verificação junto ao setor responsável. Os itens são essenciais para a manutenção dos serviços do Fórum, garantindo a continuidade das atividades e o atendimento adequado ao público. A compra é necessária para evitar prejuízos à rotina de trabalho._x000D_</t>
  </si>
  <si>
    <t>0039077-06.2025.8.24.0710</t>
  </si>
  <si>
    <t>Aquisição de buffet self service térmico 10GNS luxo cinza 220v</t>
  </si>
  <si>
    <t>Essa aquisição é de extrema necessidade, tendo em vista que a partir do mês de Maio de 2025, teremos nosso primeiro Salão do Júri e o Refeitório do Salão do Júri, onde serão servidas as refeições/lanche de costume durante a Sessão do Tribunal do Júri. Com a aquisição desse material facilitará o atendimento as pessoas participantes dos Júris. Tendo o equipamento, até mesmo os restaurantes que vem atender, nos darão valores melhores nos orçamentos.</t>
  </si>
  <si>
    <t>0038788-73.2025.8.24.0710</t>
  </si>
  <si>
    <t>Aquisição de galheteiro de vidro  borossilicato com suporte (4 peças); porta guardanapos 15x6cm e escova para churrasqueira/grelha</t>
  </si>
  <si>
    <t>Trata-se de requisição de compra necessária para a reposição de porta guardanapos, galheteiro e escova de aço (para limpeza de grelhas) para o Salão Servidor Doutor Paulo Gonzaga Martins da Silva, localizado no Ático da Torre II, do prédio do Tribunal de Justiça. O espaço é utilizado com frequência para eventos institucionais, recebendo muitas vezes convidados externos, sendo essencial manter um estoque adequado para garantir o atendimento durante tais ocasiões.</t>
  </si>
  <si>
    <t>6 galheteiro de vidro; 10 porta guardanapos e 5 escova para churrasqueira/grelha</t>
  </si>
  <si>
    <t>0040403-98.2025.8.24.0710</t>
  </si>
  <si>
    <t>Aquisição de tesoura para cerca viva; tesoura para poda profissional; serrote stardad e esguicho.</t>
  </si>
  <si>
    <t xml:space="preserve">É NECESSÁRIO ESSAS FERRAMENTAS PARA A LIMPEZA,ORGANIZAÇÃO E MANUTENÇÕES DAS COISAS EXTERNA DO FORUM. POIS O SERVENTE EXTERNO INICIOU SEU TRABALHO RECENTE NECESSITA DESSAS FERRAMENTAS PARA SEU TRABALHO. </t>
  </si>
  <si>
    <t>1 tesoura cerca viva; 1 tesoura poda; 1serrote e 1 esguicho</t>
  </si>
  <si>
    <t>0040217-75.2025.8.24.0710</t>
  </si>
  <si>
    <t>Aquisição de capa  de bombona de água mineral 20 litros.</t>
  </si>
  <si>
    <t xml:space="preserve">Capas de material TNT para proteção das bombonas de 20 litros de água mineral presentes nos diversos setores e comarcas do PJSC. A pesquisa de preços trouxe apenas uma fonte de preço de fornecedores, pois em que pese tenhamos feito contato e reiterado o e-mail, não houve fornecedores interessados em enviar orçamentos. Não foi possível obter resultado exitoso no painel de preços, motivo pelo qual a pesquisa foi complementada com valores de mercado localizados na interne </t>
  </si>
  <si>
    <t>0040894-08.2025.8.24.0710</t>
  </si>
  <si>
    <t>0039989-03.2025.8.24.0710</t>
  </si>
  <si>
    <t>Aquisição de Acrobat Pro for teams ALL MP ML (Level 2 10-49) Subscription New - 12meses</t>
  </si>
  <si>
    <t xml:space="preserve">Ferramenta essencial para edição avançada em documentos PDF, com previão de distribuição para as seguintes unidades: Corregedoria-Geral da Justiça: 22 licenças; Grupo de Monitoramento e Fiscalização dos Sistemas Prisional e Socioeducativo: 3 licenças; Coordenadoria Estadual da Infância e da Juventude: 2 licenças Dietoria de Tecnologia da Informação: 3 licenças Total: 30 licenças </t>
  </si>
  <si>
    <t>0040917-51.2025.8.24.0710</t>
  </si>
  <si>
    <t>Aquisição de capacete multifunção/multifuncional; Aquisição de Roupa de Neoprene; Luva de Neoprene; Bota em Neoprene; nadadeiras e lanterna led de cabeça; Aquisição de bote inflável BRIE</t>
  </si>
  <si>
    <t xml:space="preserve">O Estado de Santa Catarina possui uma histórica recorrência de eventos adversos, como enchentes, enxurradas, alagamentos, etc, e apesar das medidas e iniciativas adotadas na área de prevenção, emergências podem ocorrer devido a fenômenos naturais, erros humanos, falhas de equipamentos, ações violentas, entre outras causas. Recentemente, fortes chuvas atingiram o Estado do Rio Grande do Sul gerando situações de emergência em inúmeras unidades do Poder Judiciário, provocando um verdadeiro caos, danificando materiais e equipamentos, impedindo a locomoção de magistrados, servidores, etc. A pedido do Poder Judiciário Gaúcho uma equipe de socorristas de Santa Catarina deslocou com equipamentos básicos visando fornecer apoio nas mais diversas áreas daquela instituição, como TI, Infraestrutura, etc.
Esses eventos, tais como ocorre no nosso Estado, apresentam diferentes intensidades e tipos de danos, mas todos possuem potencial de impactar, parcial ou totalmente, a prestação de atividades jurisdicionais e/ou administrativas, exigindo esforços conjuntos de várias áreas para o restabelecimento do funcionamento normal dessas atividades. Nesse sentido em razão dos fatos acima o Gabinete da Presidência solicitou então que esteja à disposição de comarcas que possuam histórico desses eventos, um kit básico e um kit avançado. O item Capacete Multifuncional que contempla essa RC será para compor o kit avançado de pronta resposta que será essencial para utilização da equipe de socorro da Assessoria do Corpo de Bombeiros Militar junto ao TJSC, bem como poderá ser utilizado em apoio à Defesa Civil e Corpo de Bombeiros local e conforme SEI nº 0006802-04.2025.8.24.0710. Ressalto ainda que o termo de referência repassado ao fornecedor segue junto ao processo de compra. Informo que os ítens da Requisição de Compra apresentam ausência de código no sistema Compras.gov.br. alguns por cirtérios de cor,tamanho,espesura, tipo de material,carga de resistência, entre outros. Diante dessa inconsistência, solicito o afastamento da dispensa eletrônica. </t>
  </si>
  <si>
    <t>4 capacetes; 4 roupa de neopreme; 4 luva neopreme; 4 bota neopreme; 4 nadadeiras e 40 lanternas de cabeça. 01 bote inflavel; cabo de resgate e bolsa de mergulho e 44colete de resgate e 4 meias de neopreme; porta radio comunicador (hT) estanque</t>
  </si>
  <si>
    <t>0041249-18.2025.8.24.0710; 0041450-10.2025.8.24.0710; 0039387-12.2025.8.24.0710; 0042722-39.2025.8.24.0710; 0041411-13.2025.8.24.0710; 0044804-43.2025.8.24.0710; 0045368-22.2025.8.24.0710; 0090278-37.2025.8.24.0710</t>
  </si>
  <si>
    <t>Contratação do formador Ricardo Alexandre da Silva, por intermédio da empresa RICARDO A DA SILVA, para ministrar palestra no Programa Sextas do Saber - Coisa Julgada em Favor de Terceiros, a ser realizado no dia 13 de junho de 2025, das 14h às 15h30, no ambiente virtual.</t>
  </si>
  <si>
    <t>A justificativa pormenorizada encontra-se no Projeto Básico para contratação AJU 29/2025. Diante da possibilidade de duplo enquadramento, conforme Resolução GP 29/2021, encaminha-se por requisição de compra. O evento foi autorizado pelo Diretor Executivo da Academia Judicial (doc 9362532) do SEI 0021122-59.2025.8.24.0710 (relacionado)</t>
  </si>
  <si>
    <t>0042247-83.2025.8.24.0710</t>
  </si>
  <si>
    <t>Aquisição de oleo lubrificante 2T</t>
  </si>
  <si>
    <t>PARA UTILIZAR NO PREPARO DO COMBUSTIVEL DA ROÇADEIRA ,PARA FAZER A LUBRIFICAÇÃO CORRETA DO MOTOR .POIS O NÃO PREPARO CORRETO DO COMBUSTÍVEL PODE ESTRAGAR A ROÇADEIRA E NÃO COBRIR A GARANTIA PELA FALTA DO USO CORRETO .</t>
  </si>
  <si>
    <t>0041775-82.2025.8.24.0710</t>
  </si>
  <si>
    <t xml:space="preserve">Comarca de Lages </t>
  </si>
  <si>
    <t>Aquisição de Piramides Coloridas de Pfister Adulto kit</t>
  </si>
  <si>
    <t>Aquisição para utilização do setor Psicossocial do Fórum de Lages. Conforme orientação da Divisão de Atenção à Saúde, a aquisição deve ser realizada por intermédio de RC na própria comarca requerente. A proposta selecionada foi a que apresentou o menor valor.</t>
  </si>
  <si>
    <t>0042241-76.2025.8.24.0710</t>
  </si>
  <si>
    <t>Aquisição de bateria CR 2032 Lithium 3V</t>
  </si>
  <si>
    <t>Solicita-se a aquisição de produtos para ultiliação dos controles remotos das garagens, os produtos não constam atualmente no almoxarifado, conforme verificação junto ao setor responsável. Os itens são essenciais para a manutenção dos serviços do Fórum, garantindo a continuidade das atividades e o atendimento adequado ao público. A compra é necessária para evitar prejuízos à rotina de trabalho.</t>
  </si>
  <si>
    <t>0039057-15.2025.8.24.0710</t>
  </si>
  <si>
    <t>Serviço de  substituição do circuito do amplificador e circuito PWM Power-Supple</t>
  </si>
  <si>
    <t>Necessidade de conserto no amplificador utilizado nas sessões do tribunal do júri._x000D_</t>
  </si>
  <si>
    <t>1 serviço subt. circuito e 1 circuito PWM</t>
  </si>
  <si>
    <t>0040556-34.2025.8.24.0710</t>
  </si>
  <si>
    <t>Aquisição de fita filmoplast SH 
Aquisição de fita filmoplast P</t>
  </si>
  <si>
    <t xml:space="preserve">O material será utilizado pela Seção de Processamento Técnico, unidade vinculada à Divisão de Memória e Biblioteca, responsável pela guarda e conservação de aproximadamente 3000 obras raras. A Filmoplast SH é crucial na restauração de livros raros devido às suas características exclusivas. Esta fita é ideal para colar ou reparar lombadas de blocos de livros costurados, garantindo que a estrutura do livro permaneça intacta e resistente ao manuseio. Além disso, ela fortalece a ligação entre a capa do livro e o bloco, prevenindo danos futuros e prolongando a vida útil do livro. Certificada pelo Teste de Atividade Fotográfica (PAT) conforme ISO 18916, a Filmoplast SH assegura que não cause danos ao papel ao longo do tempo. Sua aplicação discreta como dobradiça entre a máscara do passe-partout e as placas traseiras, além de vedar a parte traseira dos quadros para evitar poeira, também contribui para a preservação dos livros raros. A Filmoplast P é igualmente importante na restauração de livros raros devido às suas propriedades específicas. Esta fita é ideal para reparar rasgos em páginas de livros raros, proporcionando uma fixação segura e discreta. Sua transparência e finura garantem que o reparo seja quase invisível, preservando a aparência original do livro. Além disso, a Filmoplast P é resistente ao envelhecimento, não amarelece e possui adesivo acrílico permanentemente elástico, livre de ácidos e solventes. Utilizada para montar fotografias, cartões postais e obras em papel, a fita proporciona uma fixação segura e discreta, garantindo a durabilidade e a proteção de livros raros, preservando tanto sua estrutura quanto sua estética ao longo do tempo. </t>
  </si>
  <si>
    <t>2 fita filmoplasT SH e 2 fita filmoplast P</t>
  </si>
  <si>
    <t>0041242-26.2025.8.24.0710</t>
  </si>
  <si>
    <t>Aquisição de desengordurante squeeze 500m; disco verde para enceradeira 350mm; escova de dente; veneno para barata (bisnaga); escova para canudo; pano de microfibra; pincel de silicone para passar óleo e peneira de inox para ralo de pia 9cm</t>
  </si>
  <si>
    <t xml:space="preserve">Trata-se de uma requisição de compra de itens relacionados à limpeza que serão utilizados no prédio sede do Tribunal de Justiça. Os produtos não constam no catálogo do almoxarifado. As aquisições têm as seguintes justificativas: “Desengordurante squeeze 500ml” - remover gordura e facilitar a limpeza da cozinha do Ático; “Disco verde para enceradeira 350mm” - ser utilizada na enceradeira para limpeza dos pisos; “Escova de dente” - facilitar a limpeza de cantos, bem como na higienização dos bebedouros e equipamentos de copa; “Veneno para barata (bisnaga)” - evitar baratas no prédio; “Escova para canudo” - ser utilizada na higienização dos bebedouros e equipamentos de copa; “Pano de microfibra” - polir louças e itens utilizados na copa; “Pincel de silicone para passar óleo” - lubrificar as grelhas e ser utilizado na cozinha do
Ático; “Peneira de inox para ralo de pia 9cm” - prevenir que restos de comidas entrem na tubulação e cause entupimento nas pias utilizadas pelas copas e limpeza. Os preços orçados pela pretensa contratada estão de acordo com o valor de mercado praticado, conforme pesquisa anexada ao processo.  </t>
  </si>
  <si>
    <t>10 desengordurante; 30 disco verde; 30 escova dente; 50 escova p/canudo; 40 pano microfibra; 3 pincel silicone e 20 peneira inox.</t>
  </si>
  <si>
    <t>0040804-97.2025.8.24.0710</t>
  </si>
  <si>
    <t>"Contratação do formador Conrado Paulino da Rosa, por intermédio da sua empresa, para ministrar palestra no Seminário Regional da Magistratura Catarinense: a perspectiva jurisdicional do Direito, a ser realizada no dia 06 de junho de 2025, das 10h às 11h30."</t>
  </si>
  <si>
    <t>A justificativa pormenorizada encontra-se no Projeto Básico para Contratação AJU 33/2025. Diante da possibilidade de duplo enquadramento, conforme Resolução GP 29/2021, encaminha-se por requisição de compra. O evento foi autorizado pelo Diretor-Executivo da Academia Judicial Desembargador Luiz Felipe Schuch, doc. 9241847 do processo n. 0138641-89.2024.8.24.0710 (relacionado).</t>
  </si>
  <si>
    <t>0043875-10.2025.8.24.0710</t>
  </si>
  <si>
    <t>Aquisição de coleção HeinOnline Core Collection.: 12 meses</t>
  </si>
  <si>
    <t xml:space="preserve">A Contratação é destinada à Academia Judicial do Poder Judiciário de Santa Catarina. A escola é dedicada à educação, promove diversas ações formativas e enfrenta o desafio de oferecer Programas de Pós-Graduação em níveis de Mestrado, Doutorado e Pós-Doutorado. O contínuo incentivo ao aperfeiçoamento acadêmico de magistrados e servidores é um dos seus pilares fundamentais. O acesso a uma base de informações bibliográficas jurídicas de abrangência internacional pelos alunos da formação suplementar está alinhado com os objetivos dessa
instituição de ensino. Além disso, a contratação da plataforma digital HeinOnline atende às demandas acadêmicas de forma mais rápida e proporciona uma experiência de pesquisa aprimorada aos estudantes. Isso também permite que outros membros do PJSC utilizem a ferramenta disponibilizada, revertendo o conhecimento adquirido em benefício da prestação jurisdicional. A intenção da Academia Judicial com a contratação da HeinOnline é expandir ainda mais o horizonte de pesquisas da comunidade acadêmica e dos integrantes do Poder
Judiciário, tanto em quantidade quanto em qualidade, abrangendo também obras e decisões estrangeiras, multidisciplinares e mais especializadas. A Plataforma HeinOnline possui uma abrangência muito maior (mais de 175 países) e oferece assuntos multidisciplinares, com uma base de dados de pesquisa jurídica de textos completos de jurisprudência e publicações de Direito. Inclui também revistas, leis federais, documentos governamentais e bancos de dados dedicados a tratados, constituições, comércio internacional, relações exteriores e ensaios mundiais. </t>
  </si>
  <si>
    <t>0039502-33.2025.8.24.0710</t>
  </si>
  <si>
    <t>Serviço de  higienização/manutenção preventiva de bebedouro torre de galão 20l de água ; Aquisição de torneirinha cinza e kit mangueira</t>
  </si>
  <si>
    <t xml:space="preserve">Necessária limpeza profunda dos bebedouros torre, com desmontagem parcial e utilização de produtos e equipamentos específicos, uma vez que mesmo com a limpeza cotidiana dos mesmos na comarca, há sujidades que se acumulam em locais de difícil acesso com o tempo, devendo também ser realizada análise especializada da condição de uso e necessidade de manutenção corretiva dos aparelhos.	</t>
  </si>
  <si>
    <t>1 serviço manuteção/limpeza bebedouro; 1 torneira e 1 kit mangueira</t>
  </si>
  <si>
    <t>0042435-76.2025.8.24.0710</t>
  </si>
  <si>
    <t>Aquisição de soprador de folhas</t>
  </si>
  <si>
    <t xml:space="preserve">Considerando a recente inclusão de um servente exclusivo para a limpeza da área externa do Fórum da Comarca de Chapecó, identificou-se a necessidade de aquisição de materiais específicos para que ele possa executar suas atividades de forma eficiente. O prédio do fórum conta com uma área externa bastante extensa, que exige manutenção regular para garantir a conservação e a limpeza adequada do espaço.Dentre os desafios enfrentados na manutenção da área externa, destaca-se a necessidade de remoção eficiente de folhas, poeira e pequenos resíduos que se acumulam diariamente. A limpeza manual desses materiais demandam um tempo excessivo e compromete a produtividade do funcionário, além de exigir maior esforço físico. Nesse sentido, a aquisição de um soprador de folhas é essencial para otimizar
o processo de limpeza, proporcionando maior agilidade e eficiência na remoção de detritos. O equipamento permitirá que a manutenção seja realizada com menor esforço, reduzindo o tempo necessário para a conclusão das atvidades e garantindo a preservação das areas externas do prédio. Por se tratar de equipamento, segue em separado da RC dos demais materiais (SEI 0042709-40.2025.8.24.0710). </t>
  </si>
  <si>
    <t>0042716-32.2025.8.24.0710</t>
  </si>
  <si>
    <t>Aquisição de Splitter HDMI 2x4 2.0 4k 60hz SlimGamer e Espuma para microfone gooseneck shure mx418 50x22x19mm</t>
  </si>
  <si>
    <t xml:space="preserve">Trata-se da aquisição de um Splitter HDMI de vídeo com duas entradas e quatro saídas para a estrutura de TI do Tribunal do Júri. Recentemente a DTI, através do SEI número 0005201-60.2025.8.24.0710, enviou uma mesa de som e um projetor HDMI, porém, devido a falta de disponibilidade no estoque, não enviou o Splitter HDMI, o que impede o uso adequado do projetor, portanto, comprometendo a execução das sessões do tribunal do júri. Também trata-se da compra das espumas para os seis microfones utilizados no salão do júri diante da precariedade das espumas atuais, bem como de mais duas para reservas de emergências </t>
  </si>
  <si>
    <t>1 spliter hdmi e 8 espuma p/microfone</t>
  </si>
  <si>
    <t>0041874-52.2025.8.24.0710</t>
  </si>
  <si>
    <t xml:space="preserve">Aquisição de cabeçote de corte autocut 46-2 e fio de corte quadrado 3.0mm ,100 metros fio amarelo </t>
  </si>
  <si>
    <t>IMPLEMENTO PARA ROÇADEIRA POIS A FACA QUE VEIO E PARA CORTAR VEGETAÇÃO MAIS GROSSAS E LONGES DAS CALÇADAS E PAREDES .. ESSE IMPLEMENTO CORTA MAIS BAIXO A GRAMA E PODE SER UTILIZADO EM QUALQUER LOCAL PARA CORTE DA GRAMA._x000D_</t>
  </si>
  <si>
    <t>1 cabeçote de corte autocut e 100 fio de corte quadrado</t>
  </si>
  <si>
    <t>0042054-68.2025.8.24.0710</t>
  </si>
  <si>
    <t>Aquisição de clips 2/0, com tratamento antiferrugem, caixa com 100 unidades; caneta hidrográfica cor preta e caneta hidrográfica cor vermelha</t>
  </si>
  <si>
    <t>400 unidades porta clips; 360 caneta hidrografica preta e 300 vermelha</t>
  </si>
  <si>
    <t>0043646-50.2025.8.24.0710</t>
  </si>
  <si>
    <t>Aquisição de controlador de acesso; fonte carregadora; bateria nova; chaveiro acionado por aproximação; fechadura automática universal; suporte para vidro e sensor Mag Xas de embutir com fio</t>
  </si>
  <si>
    <t>O controle de acesso de magistrados e promotores de justiça pela entrada posterior do edifício é realizado através de equipamento instalado há quase dez anos, bastante desgastado pelo uso, com numeração de teclas desgastada, tela com problemas de visualização e outras falhas ocasionais. Os equipamentos a serem adquiridos foram sugeridos pela Diretoria de Engenharia e Arquitetura através do processo SEI 0022631-25.2025.8.24.0710.</t>
  </si>
  <si>
    <t>1 fonte carregadora; 1 bateria; 5 chaveiro acionador; 1 fechadura automática; 1 suporte para vidro; 1 sensor mag xas de embutir</t>
  </si>
  <si>
    <t>0039279-80.2025.8.24.0710</t>
  </si>
  <si>
    <t>Aquisição de tesoura para poda cerca viva, marca Tramontina 12"; rastelo (tipo vassoura plástica), marca Trapp, 22D; enxada com cabo; Pá cortadeira com cabo; Carrinho de mão, marca Maestro; Pulverizador costa 20 litros, Wipek; vassouras de palha e metros de fio para aparador de grama 1,6 Wipek</t>
  </si>
  <si>
    <t>Compra de materias para servente externo (Aditivo 002/2023.026) utilizar na manutenção do jardim e calçadas do prédio do Fórum da Comarca de Canoinhas. Justifico a escolha da empresa Camaq Construshop visto que de todo o orçamento seis produtos estão mais em conta que outras empresa.</t>
  </si>
  <si>
    <t>1 tesoura p/poda; 1 rastelo; 1 enxada; 1 pá; 1 carrinho de mão</t>
  </si>
  <si>
    <t>0041850-24.2025.8.24.0710</t>
  </si>
  <si>
    <t>Fornecimento de hospedagem com café da manhã</t>
  </si>
  <si>
    <t>Trata-se de contratação de hospedagem para participantes da Sessão do Tribunal do Júri designada para o dia 25/06/2025 no Processo 5004570-63.2024.8.24.0064/SC. Serão 07 (sete) acomodações destinadas aos 07 (sete) jurados e 01 (uma) acomodação para um 01 (um) Oficial de Justiça designado. Tendo em vista que a Sessão do Júri poderá alcançar o segundo dia de julgamento, o MM. Juiz Presidente do Tribunal do Júri, Dr. Fábio Nilo Bagattoli, requereu, via ofício,que a hospedagem seja em local próximo a fim de facilitar a logística, conforme segue “ (…) os jurados deverão ser hospedados preferencialmente próximo ao Fórum de São José, a fim de evitar longos deslocamentos e facilitar demais atos logísticos, prezando-se sempre pela segurança das pessoas envolvidas. Sugere-se, para tanto, o Íbis Hotel, localizado em frente a este foro”. Esta RC está de acordo com a Resolução GP n. 20/2025 .</t>
  </si>
  <si>
    <t>0042186-28.2025.8.24.0710; 0048972-88.2025.8.24.0710; 0065042-83.2025.8.24.0710; 0071292-35.2025.8.24.0710; 0072117-76.2025.8.24.0710; 0089798-59.2025.8.24.0710</t>
  </si>
  <si>
    <t>Aquisição de "Escova de pelo para lustra" para enceradeira Thames, (disco branco 350mm).</t>
  </si>
  <si>
    <t>Disco de polir necessário para limpar e encerar os tacos do fórum. _x000D_</t>
  </si>
  <si>
    <t>0042309-26.2025.8.24.0710</t>
  </si>
  <si>
    <t>Aquisição de lixeira (contentor)</t>
  </si>
  <si>
    <t xml:space="preserve">Aquisição de 01 contentor, na cor azul, de 1000 litros para uso como lixeira externa, tendo em vista que o contentor de n. 369912, apodreceu e quebrou devido ao uso e desgaste. Encaminho imagens. </t>
  </si>
  <si>
    <t>0042496-34.2025.8.24.0710</t>
  </si>
  <si>
    <t>Aquisição de cabo USB 10 mts extensor</t>
  </si>
  <si>
    <t>Precisamos desse cabo usb pois o que tinha estragou .. Precisa para conectar do computador para câmera na sala passiva/depoimento especial, pois a câmera se
encontra encima da mesa e não pode ficar. _x000D_</t>
  </si>
  <si>
    <t>0036054-52.2025.8.24.0710</t>
  </si>
  <si>
    <t>Aquisição de capacho Vinil Liso Borda Rebaixada 127cm X 78cm e capacho Vinil Liso Borda Rebaixada 390cm X 100cm</t>
  </si>
  <si>
    <t>A compra se justifica em razão da necessidade de novos capachos para o trânsito de público no prédio do Fórum de Araranguá, tendo em vista que os atuais estão bem desgastados. Os capachos menores serão utilizados nas duas portas dos fundos do prédio, e o maior será utilizado na entrada principal.</t>
  </si>
  <si>
    <t>2 capacho vinil liso  127cmx100cm e 1 capacho vinil liso 390cm x 100cm</t>
  </si>
  <si>
    <t>0043879-47.2025.8.24.0710</t>
  </si>
  <si>
    <t>Aquisição de lixeiras de rua</t>
  </si>
  <si>
    <t>Lixeiras necessárias para substiruir as danificadas sem condição de uso e até memo local sem lixeira. Lixeiras para serem colocadas na praça, a qual foi recentemente
doada ao Poder Judiciário.</t>
  </si>
  <si>
    <t>0042308-41.2025.8.24.0710</t>
  </si>
  <si>
    <t>Aquisição de MDF sextavada de medidas 61cm x 55cm com revestimento em melamina preta e passa fio em pvc</t>
  </si>
  <si>
    <t xml:space="preserve">A presente RC deve ser vinculada à Requisição de Compras SEI n. 0013153-90.2025.8.24.0710, que foi motivada pela necessidade de ajuste nas mesas de audiências, visando a eliminação de um nicho chanfrado, para a adequada instalação dos novos equipamentos de informática encaminhados pela DTI. (vide documento com fotos do nicho que precisa ser nivelado). Durante o processo, constatou-se que a mesa de patrimônio n . 127043, da 1ª Vara Cível, devido à sua antiguidade e à exposição frequente à luz solar, encontra-se bastante desgastada, e o seu tampo não se ajustou corretamente, comprometendo tanto o nivelamento quanto a estética. Diante disso, o magistrado solicitou um ajuste diferenciado. Quanto aos três orçamentos, tentou-se obtê-los com as empresas que participaram do certame no processo mencionado, mas
estas se recusaram a fornecê-lo. Outras empresas também foram consultadas, porém, devido ao baixo valor do serviço, não foi possível obter mais cotações. Em relação ao custo, sabe-se que está dentro dos valores de mercado, utilizando como referência o SEI n. 0023651-51.2025.8.24.0710, da comarca de São José, onde o mesmo tipo de serviço foi realizado com um valor superior. </t>
  </si>
  <si>
    <t>0042662-66.2025.8.24.0710</t>
  </si>
  <si>
    <t>Aquisição de blocos de impressão em preto e branco</t>
  </si>
  <si>
    <t xml:space="preserve">Trata-se de uma compra do utensílio "IMPRESSÃO DE BLOCOS DE ENTREGA DE ÁGUA", Cujo produto não consta no catálogo do almoxarifado. A presente requisição de compra se justifica em razão da necessidade do melhor controle de entrega de bombonas e fardos do Tribunal de Justiça, tendo em vista que a nova impressão possui um melhor tipo de controle da entrega da água. Os preços orçados pela pretensa contratada estão de acordo com o valor de mercado praticado, conforme pesquisa anexada ao processo. </t>
  </si>
  <si>
    <t>0043647-35.2025.8.24.0710</t>
  </si>
  <si>
    <t>Fornecimento de refeições</t>
  </si>
  <si>
    <t xml:space="preserve">Trata-se de contratação de empresa especializada na prestação de serviços de buffet e/ou à la carte para o 4º Encontro do Colégio Permanente de Vice-Presidentes dos Tribunais de Justiça do Brasil (CPVIP), que ocorrerá nas dependências do Tribunal de Justiça de Santa Catarina, nos dias 26 e 27 de junho de 2025. O evento demanda a contratação de serviços de alimentação de alta qualidade, incluindo apoio à elaboração do cardápio, produção e distribuição das refeições, além de mão de obra especializada (chef de cozinha, materiais, utensílios e equipamentos). Foram estimados 80 almoços por dia, considerando o número atual de inscritos e inscrições que eventualmente vierem a ser efetivadas. É crucial destacar que o serviço de buffet em questão é para um almoço de representação, que possui características distintas dos eventos tradicionalmente atendidos por contratos existentes. A natureza do encontro exige um nível de sofisticação e personalização nos serviços, com cardápios diferenciados e mão de obra altamente especializada, algo que não é contemplado pelo contrato de refeições da Diretoria de Infraestrutura. A contratação não consta no Plano de Contratação Anual (PCA) devido à confirmação recente do evento na agenda do Tribunal de Justiça de Santa Catarina, impossibilitando sua previsão no momento da elaboração do PCA. Essa imprevisibilidade impossibilitou sua inclusão no PCA, gerando uma necessidade excepcional e superveniente. Dada a especificidade e urgência do evento, a pesquisa focou em empresas com capacidade comprovada para atender às necessidades detalhadas em tempo limitado. Foram obtidos três orçamentos de empresas locais e a pesquisa foi complementada com consulta ao banco de preços. A proposta da empresa Exzellenz Buffet e Eventos destacou-se como a mais vantajosa. Sua solução é a mais econômica e adequada, garantindo a qualidade e o sucesso do evento de representação. Informa-se, ainda, que o orçamento de maior valor (R$ 218,00) pertence à empresa Charme Coquetéis e Eventos, com o CNPJ n. 09.072.420/0001-58, localizada na Rua dos Cambuatas, n. 118, Jurerê internacional, Florianópolis - SC, CEP 88953-525, contato telefônico 48 98412-3444. </t>
  </si>
  <si>
    <t>0048110-20.2025.8.24.0710; 0083441-63.2025.8.24.0710</t>
  </si>
  <si>
    <t>Serviço de lixação de piso com aplicação de verniz no piso de taco do salão do júri</t>
  </si>
  <si>
    <t>Confecciona-se esta requisição de compras pela necessidade de contratação de serviços de lixação com aplicação de verniz no piso do salão do júri. O piso de taco do local jamais passou pela realização de tais serviços desde a inauguração do prédio do Fórum, no longínquo ano de 1998. Considerando que a reforma global da edificação não possui data para ser realizada, e que a ação do tempo e a frequente utilização danificaram o taco do salão, faz-se necessária a intervenção para recuperação e preservação do patrimônio público.</t>
  </si>
  <si>
    <t>0044791-44.2025.8.24.0710</t>
  </si>
  <si>
    <t>Aquisição de purificador de água</t>
  </si>
  <si>
    <t>Necessária instalação de um purificador de água na recepção do Fórum de Videira. O local apresenta grande circulação de pessoas, o que justifica a necessidade de disponibilizar água potável de forma contínua e acessível. A instalação do equipamento atende ao princípio da economicidade, uma vez que proporcionará a redução dos custos com a aquisição recorrente de bombonas de água mineral. Considerando a capacidade de filtragem e resfriamento do purificador, a medida representa uma solução mais eficiente e sustentável a longo prazo.</t>
  </si>
  <si>
    <t>0045220-11.2025.8.24.0710</t>
  </si>
  <si>
    <t>" Contratação da formadora Carolina dos Santos Bezerra, por intermédio da empresa OSWALDO FORTINI MARTINS TEIXEIRA, para ministrar palestra no II Seminário do Programa Indira: construindo alternativas para o enfrentamento da violência de gênero, a ser realizada no dia 12 de junho de 2025, em Florianópolis-SC."</t>
  </si>
  <si>
    <t>A justificativa pormenorizada encontra-se no Projeto Básico para contratação AJU 32/2025. Diante da possibilidade de duplo enquadramento, conforme Resolução GP 29/2021, encaminha-se por requisição de compra. O evento II Seminário do Programa Indira: construindo alternativas para o enfrentamento da violência de gênero, foi autorizado pelo Diretor Executivo da Academia Judicial (doc 9367040) do SEI 0011107-31.2025.8.24.0710 (relacionado).</t>
  </si>
  <si>
    <t>0045369-07.2025.8.24.0710</t>
  </si>
  <si>
    <t>Aquisição de cancela PPA Articulada, 4,5 mts; sensor Anti Esmagamento refletivo; interfone Intelbras; câmera IP Intelbras para leitura de placas; Switch; Suporte Galvanizados; tubulação e eletroduto branco; cabos e acessórios e Serviço de instalação e configuração</t>
  </si>
  <si>
    <t>A presente requisição de compras justifica-se em razão das alterações realizadas na entrada das garagens das edificações que abrigam o Tribunal de Justiça de Santa Catarina, as quais exigem um controle mais rigoroso dos veículos. Para essa finalidade, a instalação da cancela em questão mostra-se imprescindível, razão pela qual foi elaborada a presente requisição de compras</t>
  </si>
  <si>
    <t>1 cancela PPA; 1 interfone; 1 camera IP; 1 SWITCH; 1 suporte; 1 tubulação e eletroduto; 1 cabos e acessórios e 1 instalação e configuração</t>
  </si>
  <si>
    <t>0042304-04.2025.8.24.0710; 0062746-88.2025.8.24.0710</t>
  </si>
  <si>
    <t>Aquisição de adaptador de VOIP para telefone e adaptador de VOIP para telefone</t>
  </si>
  <si>
    <t xml:space="preserve">A aquisição se faz necessária para suprir demandas de novas instalações telefônicas, bem como para substituição imediata de aAdaptadores de Telefonia Analógicos com defeito na Secretaria do TJSC e das 112 Comarcas. Ressalta-se que a demanda superou o quantitativo em reserva técnica e não há previsão de licitação, tampouco Ata de Registro de Preço disponível. É comum que no parque telefônico ocorra a substituição pelo constante uso nas rotinas de trabalho, bem como por alterações de leiaute ou devido à inutilização por razões de natureza elétrica. Por consequência, não se pode prescindir de um número mínimo para prontas substituições, ou seja, reforça-se a necessidade do quantitativo sobressalente. De outra parte, há necessidade de dispensa de cotação eletrônica em virtude da urgência na aquisição dos equipamentos, tendo em vista a instalação da nova unidade administrativa situada na Rua Padre Roma, onde a infraestrutura da rede de telefonia foi instalada de forma que os equipamentos em estoque (de outro modelo) não atendem a demanda, sendo necessária a aquisição de um número superior de adaptadores de duas portas e também do modelo de 8 portas.Hoje temos um parque de aproximadamente 400 ATAs, boa parte já com mais de 10 anos de utilização. </t>
  </si>
  <si>
    <t>0045102-35.2025.8.24.0710</t>
  </si>
  <si>
    <t>Serviço de conserto de fogão;  01 Caixa Bornem F 30 e 1 Caixa Bornem N 30A</t>
  </si>
  <si>
    <t>O orçamento obtido para o conserto está em conformidade com os preços de mercado, sendo igual ou inferior ao preço referencial constante do Termo de Consolidação de Pesquisa de Preços, e está em acordo com a Resolução GP nº 20/2025. Dessa forma, justifica-se a CONTRATAÇÃO URGENTE pois seu uso é essencial, em especial na data de amanhã, 11/6, onde haverá sessão do Tribunal do Júri, não havendo outro fogão a ser utilizado, para se fazer o café servido durante a sessão._x000D_</t>
  </si>
  <si>
    <t>1 conserto de fogão; 1 caixa bornem f30 e 1 caixa bornem</t>
  </si>
  <si>
    <t>0049100-11.2025.8.24.0710</t>
  </si>
  <si>
    <t>Aquisição de licença de uso do software Lumion Studio - subscrição pelo período de 12 meses</t>
  </si>
  <si>
    <t xml:space="preserve">Necessidade de aquisição de 01 (uma) licença de uso do software Lumion Studio para elaboração e produção de mídia foto realista (renderização de imagens) a partir de maquetes eletrônicas tridimensionais de edifícios, complexos arquitetônicos, ambientes internos e/ou externos e de mobiliário, com ou sem animação, com a finalidade de proporcionar uma visão mais clara e detalhada dos projetos de arquitetura do Poder Judiciário de Santa Catarina. Justifica-se a aquisição de licença superior à anteriormente contratada (SEI nº 0035811-5.2024.8.24.0710) porque há necessidade de recursos tecnológicos mais avançados para que se tenha êxito na representação dos projetos arquitetônicos. Salienta-se que a pesquisa de preços está balizada em dois orçamentos com empresas revendedoras autorizadas no Brasil (Aufiero Informática e Software.com.br) , porque a terceira revendedora autorizada (Cadeng Softwares), apesar de consultada para apresentar proposta, informou por telefone que não está fornecendo tal licença no momento, por questões operacionais internas. No entanto, para complementar a pesquisa de preços, acostou-se aos autos a comprovação do preço praticado pela Lumion, mediante a conversão do valor em dólar para a moeda real, na data de 05/06/2025.  </t>
  </si>
  <si>
    <t>0046723-67.2025.8.24.0710</t>
  </si>
  <si>
    <t>Aquisição de telefone IP Modelo WP 810/GRANDSTREAM e telefone IP Modelo GXP 1630/GRANDSTREAM</t>
  </si>
  <si>
    <t>A seção de telecomunicações pretende conduzir testes operacionais com este aparelhos em diversas áreas administrativas do PJSC a fim de analisar os eventuais ganhos e avanços tecnológicos na prática, antes de instruir e conduzir estudos mais aprofundados dos quais decorrem as aquisições públicas. Em suma, pretende-se medir, na prática, os reais ganhos tecnológicos, porém com baixo investimento de teste.</t>
  </si>
  <si>
    <t>10 telefone ip mod. wp 810 grandstream e 80 telefone ip mod. gxp 1630 grandstream</t>
  </si>
  <si>
    <t>0022152-32.2025.8.24.0710</t>
  </si>
  <si>
    <t>Aquisição de Kit 5 lixeiras para coleta seletiva 60 litros com suporte</t>
  </si>
  <si>
    <t>Em razão de os conjuntos de lixeiras que temos no Fórum Principal para coleta seletiva, não estarem em bom estado, solicitamos a aquisição de dois novos kits. No processo segue fotos que mostram a deteriorização.</t>
  </si>
  <si>
    <t>0043798-98.2025.8.24.0710</t>
  </si>
  <si>
    <t>Aquisição de capa para chuva</t>
  </si>
  <si>
    <t>A capa de chuva e para o zelador utilizar para lavagem de calçadas e janelas para não se molhar , devido a pressão da bomba de lavar .. _x000D_</t>
  </si>
  <si>
    <t>0044730-86.2025.8.24.0710</t>
  </si>
  <si>
    <t xml:space="preserve">Contratação de 40 (quarenta) inscrições pagantes e 3 (três) cortesias, totalizando a participação de 43 (quarenta e três) servidores no Congresso Catarinense de Recursos Humanos - CONCARH 2025, que será realizado nos dias 9, 10 e 11 de julho de 2025, no Centrosul, em Florianópolis/SC </t>
  </si>
  <si>
    <t>A presente solicitação se justifica pois trata-se de congresso de elevada importância sobre o tema Gestão de Pessoas, pois reúne especialistas renomados no Brasil e no exterior que apresentarão as maiores tendências sobre capital humano. Diante da possibilidade de duplo enquadramento, conforme Resolução GP 29/2021, encaminha-se por requisição de compra. A participação dos servidores no evento foi autorizada pelo Diretor Executivo da Academia Judicial, Desembargador Luiz Felipe Schuch, doc. 9420439 do SEI 0043204-84.2025.8.24.0710 (relacionado)</t>
  </si>
  <si>
    <t>0046989-54.2025.8.24.0710</t>
  </si>
  <si>
    <t xml:space="preserve">Aquisição de Cabo PP 750V 2 x 2,5MM; Facao Tramontina 16; Plug Macho 2P Preto 10A WEG; Vassoura Jardim Plástica 26 dentes c/ cabo Paraboni; Ancinho Curvo Pesado 14D c/ cabo 130cm Tramontina; Pá Frankfurt c/ cabo 120cm Tramontina; Tesoura para poda cerca viva 12 Tramontina;  Vassoura Jardim  Met 22D Cabo 120 Tramontina; carrinho de mão; serrote de Poda Profissional 13" Tramontina; vassoura Gari Robusta Vonder; plug Fêmea 2P+T 10A Preta Weg;  mangueira Jardim Trançada Laranja 1/2"X2,5MM CIOTTA e enxada 1,0 cabo de madeira de 130cm Tramontina </t>
  </si>
  <si>
    <t>Considerando a recente inclusão de um servente exclusivo para a limpeza da área externa do Fórum da Comarca de Chapecó, identificou-se a necessidade de aquisição de materiais específicos para que ele possa executar suas atividades de forma eficiente. No contrato firmado com a empresa vencedora do certame, não foi prevista a entrega desses materiais, o que impossibilita o desempenho adequado da função. Além disso, ressalta-se que a área externa do prédio é bastante extensa, exigindo materiais adequados para garantir a manutenção e conservação dos espaços, preservendo a higiene, melhorando a estética do ambiente e assegurando condições adequadas de trabalho ao profissional responsável pela limpeza. Além disso, a ausência desses materiais pode comprometer a integridade das instalações e dificultar a
execução das atividades rotineiras de limpeza, impactando diretamente na organização e apresentação do local. Diante disso, a aprovação da compra dos itens necessários, garantirá que o serviço seja realizado com qualidade e eficiência, atendendo às necessidades estruturais e operacionais do fórum.</t>
  </si>
  <si>
    <t>50 cabo pp; 1 facão; 1 plug macho; 1 vassoura jardim; 1ancinho; 1pá; tesoura poda; 1 vassoura jardim met; 1 carrinho de mão; 1 serrote; 1 vassoura gari; 1plug fêmea; 50 mt magueira jardim e 1 enxada.</t>
  </si>
  <si>
    <t>0042709-40.2025.8.24.0710</t>
  </si>
  <si>
    <t>Aquisição de freezer</t>
  </si>
  <si>
    <t xml:space="preserve">Trata-se de requisição de compra com intuito de adquirir 01 freezer, 220V, 02 portas, em aço inox, 536 litros, para utilização no Ático - Torre II, em substituição ao eletrodoméstico existente que deixou de funcionar. O equipamento a ser substituído é um eletrodoméstico antigo, tombo n° 284390, adquirido em 2009, ou seja, com mais de 16 anos de uso e já teve conserto realizado. O freezer em utilização possui baixa eficiência energética, desempenho de refrigeração reduzido, além disso, por possuir uma alavanca de fechamento, o sistema de vedação
fica comprometido causando perda de frio e descongelamento dos alimentos. O orçamento da pretensa contratada está de acordo com os valores praticados em mercado, conforme juntada de pesquisa de preço anexa. Tal aquisição tem caráter emergencial tendo em vista o grande número de eventos institucionais realizados naquele espaço. Em razão da máxima urgência de contratação, solicita-se o afastamento da cotação eletrônica. </t>
  </si>
  <si>
    <t>0048078-15.2025.8.24.0710</t>
  </si>
  <si>
    <t>Aquisição de pirâmides coloridas de Pfister</t>
  </si>
  <si>
    <t>Conforme solicitação da servidora Alessandra Vanessa Heiden Girardi, que encaminhou e-mail à Secretaria do Foro solicitando a aquisição do referido material. Consta do corpo do e-mail: ‘’Os profissionais do Setor de Psicologia possuem o teste psicológico Pirâmides Coloridas de Pfister. Recentemente o manual do teste sofreu alterações, sendo necessária a substituição pelo novo. O uso do antigo implica em sanção ética disciplinar. Ademais, os profissionais devem receber capacitação sobre as novas regras do material em breve, precisando,  necessariamente, do manual atual. A orientação recebida é que a compra desse material deve ser realizada pela própria Comarca, e precisa, para tanto, de 3 orçamentos. Antecipando a situação, encaminho anexo os três orçamentos e cópia da minha carteira profissional (sem a
qual não é possível adquirir material privativo de psicólogos), e solicito, respeitosamente, a aquisição do material.</t>
  </si>
  <si>
    <t>0048191-66.2025.8.24.0710</t>
  </si>
  <si>
    <t>Aquisição de 1 (uma) assinatura da versão digital do Jornal Valor Econômico, com vigência de 12 (doze) meses</t>
  </si>
  <si>
    <t xml:space="preserve">A assinatura da plataforma descrita acima objetiva atender interesses institucionais, uma vez que é fonte para atualização sobre notícias e informações que são importantes para as atividades empreendidas pela Presidência que é a unidade para a qual a assinatura é destinada.
Por força da Resolução GP n. 36, de 24 de novembro de 2020, a aquisição de assinaturas de jornais para a referida unidade está dispensada de submissão ao Conselho Editorial da Academia Judicial. Destaca-se que na plataforma Banco de Preços com a busca pelo CNPJ do fornecedor e utilizando ao mesmo tempo o termo "Jornal Valor Econômico" foram encontados duas cotações com valores inferiores aos apresentando ao TJSC. A empresa justificou. Outrossim, foi inserido no processo tês notas fiscais emitidas para outros contratantes.
Por fim, foi realizada uma pesquisa de preço no site da empresa, por meio da qual constatou-se uma diferença de valor entre o valor promocional do site e o preço proposto ao TJSC, que foi justificada pela pretensa contratada por mensagem eletrônica.
Todas as pesquisas e comprovações mencionadas foram inseridas neste processo administrativo. </t>
  </si>
  <si>
    <t>0051360-61.2025.8.24.0710</t>
  </si>
  <si>
    <t>Aquisição de farda - boina Lyon caqui PMSC; distintivo emborrachado boina praças PMSC; bota tática coturno Tiger Acero caqui com logo PMSC; calça operacional caqui PMSC e farda caqui PMSC combat shirt - Tshirt</t>
  </si>
  <si>
    <t xml:space="preserve">Trata-se de item essencial, utilizado de forma a atender o novo regulamento de uniformes da Policia Militar de Santa Catarina, utilizado pelos policiais da ativa na segurança dos operadores, autoridades e da sociedade civil que frequentam a sede do Poder Judiciário Catarinense. Informo que o código comprasnet dos materiais são muito específicos, sendo utilizado um código mais próximo dos objetos pretendidos. Por tratar-se de de material militar à ser adquirido em caráter de emergência para continuidade das atividades do Núcleo de Gerenciamento de Atividades Especiais do Tribunal de Justiça, em face da não existência desse material em estoque e nem previsão para Registro de Preço na PMSC e seguindo orientações do Diretor de material e Patrimônio, solicito o afastamento da dispensa eletrônica para que possamos dar continuidade no serviço de segurança operacional desempenhada pelos policiais militares da ativa a disposição deste Poder Judiciário </t>
  </si>
  <si>
    <t>43 farda - boina lyon; 43 distintivo emborrachado; 43 bota tática; 43 calça operacional e 43 farda caqui PMSC</t>
  </si>
  <si>
    <t>0045439-24.2025.8.24.0710</t>
  </si>
  <si>
    <t>Aquisição de kit mastro para bandeira, composto por base de madeira para 3 mastros + 3 mastros de alumínio fracionados em 3 partes, com ponteira tipo lança</t>
  </si>
  <si>
    <t>Aquisição de 5 kits mastro para bandeira, composto por base de madeira com 3 furos e 3 mastros de alumínio com ponteira tipo bola. Os kits são destinados ao salão do júri, sala de audiências da Vara Criminal, sala de audiências da 1ª Vara Cível, sala de audiências da 2ª Vara Cível e sala de audiências do Gabinete em substituição. O preço da pretensa contratada é o menor de todos os orçamentos recebidos._x000D_</t>
  </si>
  <si>
    <t>0043300-02.2025.8.24.0710</t>
  </si>
  <si>
    <t>Servuli de higienização  completa de 400 (Quatrocentos) bebedouros das marcas Karina e Libell (incluindo troca das mangueiras)</t>
  </si>
  <si>
    <t>A presente requisição de compra tem por objetivo a contratação de serviço de lavação Higienização completa de 400 (Quatrocentos) bebedouros das marcas Karina e Libell (incluindo troca das mangueiras), localizados na R. Dr. Álvaro Milen da Silveira, 208, Centro, Florianópolis, SC, em razão da necessidade de melhor higienização. Os preços orçados pela pretensa contratada estão de acordo com o valor de mercado praticado, conforme pesquisa anexada ao processo.</t>
  </si>
  <si>
    <t>0044247-56.2025.8.24.0710</t>
  </si>
  <si>
    <t>Aquisição de escovão de nylon com cabo</t>
  </si>
  <si>
    <t>A presente requisição tem como objetivo a compra de escovões de nylon para otimizar a limpeza dos pisos internos e externos do Tribunal de Justiça. A aquisição se justifica pela necessidade de garantir maior eficiência na limpeza, uma vez que as vassouras de nylon comuns não possuem a resistência adequada para a remoção eficaz de sujeiras mais incrustadas, exigindo um método de limpeza mais pesada em determinadas áreas. O referido produto não consta no catálogo do almoxarifado e, conforme pesquisa anexada ao processo, os preços orçados pela pretensa contratada estão alinhados ao valor de mercado praticado.</t>
  </si>
  <si>
    <t>0045458-30.2025.8.24.0710</t>
  </si>
  <si>
    <t>Aquisição de pulverizador Jacto 12 lts XP-12</t>
  </si>
  <si>
    <t>JUSTIFICO A AQUISIÇÃO DO PULVERIZADOR, EM VIRTUDE DA NECESSIDADE DE PULVERIZAÇÃO DOS JARDINS E DAS CALÇADAS EXTERNAS E DOS PISOS TIPO PETIT-PAVÉ DO PRÉDIO DO FÓRUM DA COMARCA DE IMARUÍ, EVITANDO INÇOS.</t>
  </si>
  <si>
    <t>0045737-16.2025.8.24.0710</t>
  </si>
  <si>
    <t>Contratação do formador João Paulo Forster, por intermédio da sua empresa, para ministrar disciplina no Curso de Pós-Graduação lato sensu em Direito, Processo e Jurisdição: dilemas contemporâneos e perspectivas – Turma 2024/2026, a ser ministrada de 15 a 28 de agosto de 2025, no ambiente virtual.</t>
  </si>
  <si>
    <t>A justificativa pormenorizada encontra-se no Projeto Básico para contratação AJU 31/2025. Diante da possibilidade de duplo enquadramento, conforme Resolução GP 29/2021, encaminha-se por requisição de compra. O Curso de Pós-Graduação em Direito, Processo e Jurisdição: dilemas contemporâneos e perspectivas, foi autorizado pelo Diretor Executivo da Academia Judicial (doc 8593251) do SEI 0029563-63.2024.8.24.0710 (relacionado)._x000D_</t>
  </si>
  <si>
    <t>0047914-50.2025.8.24.0710</t>
  </si>
  <si>
    <t>A presente contratação tem por finalidade a aquisição de gases refrigerantes destinados exclusivamente ao uso imediato em serviços de manutenção corretiva de equipamentos de ar-condicionado instalados nas dependências do Tribunal de Justiça de Santa Catarina (TJSC), especialmente nas Torres I e II. Diversos sistemas de climatização apresentam necessidade recorrente de reposição de gás devido a vazamentos e falhas operacionais identificadas durante atendimentos técnicos. Tais intervenções demandam o pronto fornecimento dos gases, viabilizando a restauração do pleno funcionamento dos equipamentos e garantindo o conforto térmico e a continuidade das atividades institucionais.</t>
  </si>
  <si>
    <t>2 fluido refrig R32; 4 fluido refrig R410 e 2 fluido refrig R22</t>
  </si>
  <si>
    <t>Aquisição de Pirâmides  Coloridas de Pfister - Manual</t>
  </si>
  <si>
    <t>Confecciona-se esta requisição de compras para aquisição da publicação “Novo manual do teste As Pirâmides Coloridas de Pfister”, de utilização essencial nas atividades diárias desenvolvidas pelo Setor Psicossocial da Comarca.</t>
  </si>
  <si>
    <t>0047888-52.2025.8.24.0710</t>
  </si>
  <si>
    <t>Aquisição de coletor de lixo -  Contemar Azul e coletor de lixo -  Contemar Grafite</t>
  </si>
  <si>
    <t xml:space="preserve">A presente requisição tem por finalidade a substituição de alguns coletores de lixo danificados na sede do Tribunal de Justiça, bem como a aquisição de novos coletores para a Unidade Padre Roma, atualmente em reforma e desprovida desses equipamentos. Ressalta-se que não há unidades disponíveis no almoxarifado central para atender a essa demanda. A aquisição se justifica em razão do volume de resíduos gerado nas referidas unidades, sendo que o valor orçado pela empresa encontra-se compatível com os preços praticados no mercado. Ademais, solicitamos o afastamento da dispensa eletrônica em razão da urgência na contratação, considerando a necessidade imediata de substituição e aquisição dos coletores de lixo, bem como pela inexistência de código cadastrado para esses itens no sistema de compras
governamentais, o que inviabiliza o procedimento. </t>
  </si>
  <si>
    <t>7 coletor de lixo azul e 2 coletor de lixo grafite</t>
  </si>
  <si>
    <t>0048542-39.2025.8.24.0710</t>
  </si>
  <si>
    <t>Aquisição de chaveiro com etiqueta identificadora</t>
  </si>
  <si>
    <t>Necessidade de aquisição de chaveiros identificáveis para portas do novo prédio do Fórum da Comarca de São Lourenço do Oeste._x000D_</t>
  </si>
  <si>
    <t>0048845-53.2025.8.24.0710</t>
  </si>
  <si>
    <t>Aquisição de pazinha para jardim estreita; pazinha para jardim larga; ancinho de 3 dentes; vassoura plástica para jardim; balde de zinco; tesoura de grama e tesoura de poda</t>
  </si>
  <si>
    <t>Requisição de Compras a fim de adiquirir materiais e ferramentas para o desempenho das atribuições do servente externo. Cargo recebido pela Comarca de Criciúma no mês de abril do ano corrente.</t>
  </si>
  <si>
    <t>1 pazinha jardim estreita; 1 pazinha larga; 1 ancinho 3 dentes; 1 vassoura jardim; 1 balde zinco; 1 tesoura de grama e 1 tesoura de poda.</t>
  </si>
  <si>
    <t>0044967-23.2025.8.24.0710</t>
  </si>
  <si>
    <t>Aquisição de aspirador e soprador de folhas</t>
  </si>
  <si>
    <t>0050619-21.2025.8.24.0710</t>
  </si>
  <si>
    <t>Serviço de limpeza de grama e retirada de inços</t>
  </si>
  <si>
    <t xml:space="preserve">A unidade anexa do Fórum Norte da Ilha (UFSC) foi parcialmente reformada para abrigar o Auditório da Academia Judicial (a inauguração do espaço se deu em 15/10/2024). Durante essa reforma, foi instalado, imediatamente acima do espaço do auditório mencionado, um telhado verde que ocupa cerca de dois terços da área da entrada da edificação. Esse telhado verde consiste da planta denominada boldo, que demanda pouca manutenção (a remoção periódica de plantas e ervas estranhas ao espaço vem sendo feita pelos zeladores da unidade). Todavia, por 1 a 2 vezes ao ano temos a demanda de adubação e correção da altura das plantas existentes. Ainda, nas antigas claraboias existentes, foram instalados cerca de 80 (oitenta) vasos de diversos tamanhos com plantas diversas que também demandam adubação de 1 a 2
vezes ao ano. Desse modo, solicitamos o presente serviço na modalidade avulsa. </t>
  </si>
  <si>
    <t>0051829-10.2025.8.24.0710; 0097401-86.2025.8.24.0710</t>
  </si>
  <si>
    <t>Aquisição de Cola em bastão;  cortador de papel grande e Pasta classificadora com grampo trilho</t>
  </si>
  <si>
    <t>Materiais de expediente para utilização nas atividades diárias das unidades do PJSC_x000D_</t>
  </si>
  <si>
    <t>120 cola em bastão; 200 cortador de papel e 120 pasta grampo trilho</t>
  </si>
  <si>
    <t>0049147-82.2025.8.24.0710</t>
  </si>
  <si>
    <t>Aquisição de biombo hospitalar; maca e escada hospitalar</t>
  </si>
  <si>
    <t>Com a instalação da Vara de Garantias em 26 de julho de 2024, surgiu a necessidade de atender as exigências constidas na Resolução CNJ n. 562/2024, que em seu artigo 7º, § 4º estabelece: "A Vara de Garantias Especializada ou Núcleo ou Central das Garantias Especializada contará com a estrutura de serviços integrados que favorecem os procedimentos específicos de audiência de custódia, com a identificação civil, posto da perícia técnica para a realização de exames de corpo de delito e do Serviço de Atendimento à Pessoa Custodiada" (grifo nosso). Assim, necessitamos da aquisição dos equipamentos hospitalares acima para possibilitar a instalação do referido posto da perícia técnica conforme determina referida resolução, e ainda, de acordo com as tratativas no processo SEI 0077923-29.2024.8.24.0710</t>
  </si>
  <si>
    <t>1 biombo hospitalar; 1 maca e 1 escada hospitalar.</t>
  </si>
  <si>
    <t>0030300-32.2025.8.24.0710</t>
  </si>
  <si>
    <t>Aquisição de mangueira especial</t>
  </si>
  <si>
    <t>JUSTIFICO A AQUISIÇÃO DA MANGUEIRA PARA JARDIM, EM VIRTUDE DA NECESSIDADE DE IRRIGAÇÃO DOS JARDINS E UTILIZAÇÃO NA LAVADORA DE ALTA PRESSÃO (LAVADORA A JATO) PARA LIMPEZA DAS CALÇADAS EXTERNAS E DOS PISOS TIPO PETIT-PAVÉ DO PRÉDIO DO FÓRUM DA COMARCA DE IMARUÍ, EVITANDO INÇOS.</t>
  </si>
  <si>
    <t>100mt</t>
  </si>
  <si>
    <t>0050746-56.2025.8.24.0710</t>
  </si>
  <si>
    <t>Aquisição de cópia de chave comum</t>
  </si>
  <si>
    <t>Serviços especializados de chaveiro. As obras do novo fórum da Comarca estão em fase final de conclusão, havendo a necessidade de fazer cópias de chaves. _x000D_</t>
  </si>
  <si>
    <t>0048629-92.2025.8.24.0710</t>
  </si>
  <si>
    <t>Aquisição de Thinner 900ml; lubrificante WD-40 300ml; Removedor de Ferrugem 500ml; silicone incolor para aplicador 270gr; Selante PU 400grs; Pincel 1"; Pincel 3/4"; Anel de borracha 40mm; Vaselina Sólida 450grs; vassoura metálica para jardim (rastelo); Vassourão industrial ; e Pá para juntar quadrada com cabo; Solvente aguarrás 900ml; Broca vídea 4 mm; Broca vídea 5 mm; Broca vídea 6 mm; Broca vídea 8 mm; Broca vídea 10 mm e Lixa amarela grão 100; fita corretiva;.</t>
  </si>
  <si>
    <t>Aquisição de materiais para manutenção predial diária executada pelos zeladores terceirizados, tais como pequenos consertos que precisam ser solucionados com urgência ou reparos que não demandam mão de obra especializada._x000D_</t>
  </si>
  <si>
    <t>3 thiner; 6 lubrificante; 4 removedor de ferrugem; 5 silicone; 5 selante pu; 10 pincel 1"; 10 pincel 3/4"; 30 anel de borracha; 1 vaselina solida; 2 rastelo; 2 vassourão; 2 pa para juntar; 2 aguarás; 1 broca de videa de 4mm; 1 broca de videa de 5mm; 1 broca de videa de 6mm; 1 broca de videa de 8mm; 1 broca de videa de 9mm; 1 broca de videa de 10mm e 10 lixa amarela.</t>
  </si>
  <si>
    <t>0045400-27.2025.8.24.0710</t>
  </si>
  <si>
    <t>Aquisição de fita corretiva</t>
  </si>
  <si>
    <t>Tendo em vista que o corretivo líquido não é mais fornecido pelo almoxarifado central do TJSC, requer-se autorização para aquisição de 10 unidades de fita corretiva por ser de melhor manuseio, não borra, não há necessidade de aguardar para secar e por ser duradoura._x000D_</t>
  </si>
  <si>
    <t>0050631-35.2025.8.24.0710</t>
  </si>
  <si>
    <t>Aquisição de mangueira de jardim e conjunto de mangueira</t>
  </si>
  <si>
    <t>Solicita-se a aquisição de produtos para pequenas auxílio na limpesa, já que a nossa mangueira é muita antiga e já está inutilizável, os produtos não constam atualmente no almoxarifado, conforme verificação junto ao setor responsável. Os itens são essenciais para a manutenção dos serviços do Fórum, garantindo a continuidade das atividades e o atendimento adequado ao público. A compra é necessária para evitar prejuízos à rotina de trabalho._x000D_</t>
  </si>
  <si>
    <t>60 mt de mangueira e 1 conjunto de mangueira</t>
  </si>
  <si>
    <t>0044723-94.2025.8.24.0710</t>
  </si>
  <si>
    <t>Aquisição de proteção de balcão com estrutura em aço galvanizado com pintura automotiva branca + acrílico cristal de 3mm (tamanho frente 2metrosX1metro e tamanho d lateral 70 cm X 1metro</t>
  </si>
  <si>
    <t xml:space="preserve">Solicito  a instalação de um acrílico de proteção na mesa da recepção. Essa medida é importante para garantir a segurança e o bem-estar das nossas recepcionistas, especialmente considerando que, durante o atendimento ao público, é comum que as pessoas falem muito próximas, e eventualmente pode ocorrer a projeção de saliva. O acrílico funcionaria como uma barreira física, ajudando a evitar o contato direto e reduzindo o risco de contaminação por infecções respiratórias ou outras doenças transmissíveis. Além de ser uma solução higiênica, também demonstra cuidado com a saúde de quem está na linha de frente do atendimento. </t>
  </si>
  <si>
    <t>0040431-66.2025.8.24.0710</t>
  </si>
  <si>
    <t>Locação de veículo</t>
  </si>
  <si>
    <t>Necessidade de condução de jurados e oficiais de justiça do Forum da Comarca de São Domingos, até o hotel Oka na cidade de Ipuaçu, e no outro dia, conduzir de volta ao Fórum da Comarca, para a Sessão de Júri (Processo nº 5002275-02.2023.8.24.0060) na data de 07/072025, com início da sessão as 09:00; A RC está de acordo com a Resolução GP n. 20/2025. Justifica-se o descumprimento do prazo de 30 dias para o envio da requisição, haja vista, que a secretaria foi notificada em atraso e reuniu os orçamentos apenas na presente data._x000D_</t>
  </si>
  <si>
    <t>0054568-53.2025.8.24.0710</t>
  </si>
  <si>
    <t>"Inscrições de magistrados e servidores para participação no Congresso Brasileiro de Direito Processual Civil e o XI Congresso de Processo Civil de Florianópolis, a ser realizado no período de 13 a 15 de agosto de 2025, no Centrosul, em Florianópois SC."</t>
  </si>
  <si>
    <t xml:space="preserve">A presente solicitação se justifica pois a participação de magistrados e servidores no evento proporcionará atualização sobre as mais recentes mudanças legislativas e jurisprudenciais, além de promover o intercâmbio de experiências e boas práticas entre os profissionais da área. Isso contribuirá significativamente para o aprimoramento das atividades no âmbito do Poder Judiciário Catarinense. Diante da possibilidade de duplo enquadramento, conforme Resolução GP 29/2021, encaminha-se por requisição de compra. A participação dos servidores e magistrados no evento foi autorizada pelo Diretor Executivo da Academia Judicial, Desembargador Luiz Felipe Schuch, doc. 9368296 do SEI 0036184-42.2025.8.24.0710 (relacionado) </t>
  </si>
  <si>
    <t>0048395-13.2025.8.24.0710</t>
  </si>
  <si>
    <t xml:space="preserve">Aquisição de bateria de tração de 24V-324AH, com válvula Flip Top, conector 175, para empilhadeira elétrica EGV 14 </t>
  </si>
  <si>
    <t xml:space="preserve">A empilhadeira elétrica é um equipamento utilizado diariamente nas atividades de movimentação de centenas de caixas no Arquivo Central. Como é de conhecimento, a estrutura física deste setor é composta por estantes metálicas com três níveis de armazenamento, sendo imprescindível o uso da empilhadeira para a execução das rotinas operacionais. Informamos que a bateria da empilhadeira atingiu o fim de sua vida útil e necessita ser substituída com urgência. Em razão disso, parte das atividades encontra-se paralisada, uma vez que dependem diretamente do equipamento para o acesso e a movimentação dos materiais alocados nos níveis superiores. Destacamos ainda a importância de que a empresa fornecedora esteja sediada nesta região, considerando que o equipamento precisa ser transportado para avaliação e
eventuais reparos. Tal condição inviabiliza a contratação de empresas situadas em outras localidades, devido ao elevado custo logístico e ao tempo envolvido. Diante do exposto, solicito o afastamento da obrigatoriedade de realização de dispensa eletrônica, nos termos do art. 5º, §3º, inciso I, da Resolução GP n. 29/2021, em razão da urgência que o caso requer, uma vez que as atividades logísticas deste Arquivo dependem diretamente do funcionamento da empilhadeira para sua continuidade </t>
  </si>
  <si>
    <t>0054279-23.2025.8.24.0710</t>
  </si>
  <si>
    <t>Fornecimento de hospedagem em hotel</t>
  </si>
  <si>
    <t xml:space="preserve">Hospedagem para os participantes de 01 (uma) sessão do Tribunal de Júri que será realizada no dia 07 de julho de 2025, nesta Comarca de São Domingos – Número do processo judicial: 5002275-02.2023.8.24.0060, com início as 09h. Categoria de Participantes: Jurados e Oficiais de Justiça. Necessidade de contratação em razão da previsão de que o Júri terá duração de mais de 1 dia. Caso não haja necessidade de utilização, será solicitado o estorno do empenho. Justifica-se o descumprimento do prazo prévio de 30 dias, em razão de que esta Secretaria recebeu a comunicação após o encerramento do prazo e somente nesta data recebemos a documentação completa para realizar o pedido. A Requisição de Compra está de acordo com a Resolução GP n. 20/2025. </t>
  </si>
  <si>
    <t>0051546-84.2025.8.24.0710</t>
  </si>
  <si>
    <t>Serviço de mudança/transporte de bens da Comarca de São Lourenço do Oeste - prédio antigo para prédio novo - sendo total de 96,7 metros cúbicos, aproximadamente e Aquisição de Seguro de 1% sobre o valor total dos bens declarados</t>
  </si>
  <si>
    <t>Serviço de transporte de todos os bens do atual Fórum da Comarca de São Lourenço do Oeste, localizado na Rua Dom Pedro II, 966, para o novo prédio, sito à Rua Gilio Rezzieri, 1463. Justifica-se esta requisição de compras pois o atual contrato com a empresa Paraná Transportes (Contrato 23/2024) possuiu vigência somente até 14/04/2025. Há necessidade de serviço de transporte para a mudança do atual prédio sede da Comarca de São Lourenço do Oeste para o prédio novo a partir de 04/08/2025, conforme cronograma elaborado pelo Grupo de Trabalho para Implantação de Serviços Judiciários – GT-Impla. O serviço inclui desmontagem, transporte e montagem dos móveis. O item 2, refere-se ao valor do seguro, que será pago 1% sobre o valor total dos bens declarados pelo solicitante. Considerando que o seguro faz parte do principal e que é emitida apenas uma nota fiscal para pagamento dos serviços, solicitamos que seja emitido apenas um empenho. Os demais orçamentos possuem o valor do seguro embutido no valor total.</t>
  </si>
  <si>
    <t>1 serviço de transporte de mudança/bens e 1 seguro de 1% sobre o valor total dos bens</t>
  </si>
  <si>
    <t>0054841-32.2025.8.24.0710</t>
  </si>
  <si>
    <t>Serviço de avaliação de imóveis</t>
  </si>
  <si>
    <t xml:space="preserve">Com base na necessidade de avaliar os lotes 21, 23 e 25 em conformidade com a norma ABNT NBR 14653, a realização deste serviço torna-se essencial para garantir a precisão dos valores e a transparência no processo de negociação de compra dos imóveis. A avaliação fornecerá subsídios técnicos para tomadas de decisão fundamentadas, assegurando que a transação ocorra dentro dos parâmetros adequados de mercado e normas regulamentadoras. </t>
  </si>
  <si>
    <t>0051167-46.2025.8.24.0710</t>
  </si>
  <si>
    <t>Aquisição de Mangueira para Jardim trancada flex 1/2verde; Cabo flexível pp 2x2, 4mm; Plug macho 2pt 20 A cores e Plug fêmea 2pt 20A cores.</t>
  </si>
  <si>
    <t xml:space="preserve">Aquisição de mangueira e material elétrico para instalação da lavadora WAP recebida do TJ, para ser utilizada para a lavação externa das calçadas do fórum da
Comarca. </t>
  </si>
  <si>
    <t>50 mt mangueira jardim; 30 cabo flexivel pp 2x2,4mm; 1 plug macho e 1 plug femea.</t>
  </si>
  <si>
    <t>0048461-90.2025.8.24.0710</t>
  </si>
  <si>
    <t>Aquisição de cadeira de rodas D400 46cm</t>
  </si>
  <si>
    <t xml:space="preserve">A Comarca de Balneário Camboriú dispõe, atualmente, de apenas uma cadeira de rodas para uso do público. Considerando o envelhecimento da população e o aumento do número de pessoas com mobilidade reduzida, essa estrutura tem se mostrado insuficiente para atender à demanda. Registramos situações em que mais de uma pessoa necessitou utilizar o equipamento simultaneamente, o que evidenciou a limitação do recurso disponível. Diante disso, a presente requisição de compra faz-se necessária para uso da cadeira de rodas ao público externo, a fim de assegurar a acessibilidade e o adequado atendimento às pessoas que dela necessitarem. Em contato com a diretoria de saúde, orientaram a efetuar a compra via R.C. </t>
  </si>
  <si>
    <t>0043877-77.2025.8.24.0710</t>
  </si>
  <si>
    <t>Aquisição de avental Vinil Transparente Impermeável Açougue Cozinha</t>
  </si>
  <si>
    <t xml:space="preserve">Trata-se de uma compra do utensílio "AVENTAL EMBORRACHADO", Cujo produto não consta no catálogo do almoxarifado. A presente requisição de compra se justifica em razão da necessidade de compra de aventais para a lavação de louças do Tribunal de Justiça, tendo em vista que os funcionários estão sem avental, prezando pela qualidade dos serviços prestados pelos serventes. Os preços orçados pela pretensa contratada estão de acordo com o valor de mercado praticado, conforme pesquisa anexada ao processo. Informo também que a requisição de compra se refere a aquisição de produtos para o 2° quadrimestre do ano de 2025. </t>
  </si>
  <si>
    <t>0053225-22.2025.8.24.0710</t>
  </si>
  <si>
    <t>Aquisição de acessório p/ máquina lavadora - tampa móvel; Aquisição de acessório p/ máquina lavadora - jogo de pés</t>
  </si>
  <si>
    <t>A Comarca de Criciúma conta com uma unidade de máquina de lavar n. 353173, com 13 anos, que é usada diariamente pela equipe da limpeza, composta por 15 mulheres, sendo que cada uma dessas mulheres usa, no mínimo, um pano para manter a limpeza e esmero do prédio. Motivo pelo qual justifica o pedido de aquisição de 01 tampa e 01 jogo de pés para manter a máquina de lavar em uso e em bom estado de conservação, visando facilitar o trabalho da equipe da limpeza. Ademais, a manutenção do prédio sempre limpo e bem apresentável é requisito para o desenvolvimento do trabalho pelos servidores a fim de trazer um ótimo e adequado atendimento ao público Diante da justificativa e da necessidade pública apresentada, requer-se o deferimento da presente requisição de compras .</t>
  </si>
  <si>
    <t>1tampa maq. lavar roupa; 1 jogo de pés maq. lavar.</t>
  </si>
  <si>
    <t>0044110-74.2025.8.24.0710</t>
  </si>
  <si>
    <t>Aquisição de jarra de vidro com tampa plástica 1,6L</t>
  </si>
  <si>
    <t xml:space="preserve">Trata-se de compra do utensílio "JARRA DE VIDRO COM TAMPA PLÁSTICA 1,6L", cujo produto não está disponível no catálogo do almoxarifado. A presente requisição de compra se justifica em razão do grande número de eventos, reuniões e solenidades que ocorrem na sede do Tribunal de Justiça, e da constante necessidade de reposição do item em nosso estoque. Os preços orçados pela pretensa contratada estão de acordo com o valor de mercado praticado, conforme pesquisa anexada ao processo. Informo também que a requisição de compra se refere a aquisição de produtos para o 2° quadrimestre do ano de 2025. </t>
  </si>
  <si>
    <t>0052068-14.2025.8.24.0710</t>
  </si>
  <si>
    <t>Aquisição de parafuso PA AB PN PH 4.2X32 inox 410 e parafuso PA MQ FL segmentado 4X50</t>
  </si>
  <si>
    <t>A compra dos itens PA AB PN PH 4.2X32 INOX 410 (200 unidades) PA MQ FL SEGMENTADO 4X50 (500 unidades) São Necessarias Pelo Grande uso da Nossa Equipe de Marceneiros e Zeladores para Atender os Chamados que Necessitam de Tais itens dentro do Tribunal De Justiça de Santa catarina, Unidade Presidente Coutinho (UPC) e Unidade Padre Roma (UPR)</t>
  </si>
  <si>
    <t>200 parafuso PA AB e 500 parafuso PA MQ</t>
  </si>
  <si>
    <t>0051038-41.2025.8.24.0710</t>
  </si>
  <si>
    <t>Aquisição de caneta limpeza conector óptico 1,25mm - LC/UM</t>
  </si>
  <si>
    <t xml:space="preserve">Necessita dessa caneta para fazer a limpeza dos conectores ópticos, pios com um pano não é possivel fazer pois o local para fazer a limpeza e muito pequena. Precisa de algo pequeno para atingir o local . </t>
  </si>
  <si>
    <t>0044286-53.2025.8.24.0710</t>
  </si>
  <si>
    <t>Fornecimento de hospedagem em hotel com café da manhã</t>
  </si>
  <si>
    <t>Hospedagem aos participantes da sessões do Tribunal de Júri agendada para a data de 24 e 25/07/2025, com início às 08h00min, nos autos nº 0001759-71.2016.8.24.0041/SC, conforme ofício expedido pelo Cartório da Vara Criminal. Os beneficiados da hospedagem são: (02) dois oficiais de justiça e (07) sete jurados, ocupantes de quartos (single), ante a necessidade de incomunicabilidade. Foram solicitados 4 orçamentos, sendo também, Hotel Susin, Hotel Alyss e Confort; o primeiro não apresentou orçamento e os outros dois não concordaram com a forma de pagamento por depósito bancário. Não houve aceitação da negociação por parte do Hotel Hemacite para praticar mesmo preço dos orçamentos mais baixos. A RC está de acordo com a Resolução GP n. 20/2025.</t>
  </si>
  <si>
    <t>0055028-40.2025.8.24.0710</t>
  </si>
  <si>
    <t>Contratação de 1 (uma) inscrição para participação no Curso: Liderança Transformadora, a ser realizado no período de 24 a 28 de novembro de 2025, em São Paulo/SP.</t>
  </si>
  <si>
    <t>A presente solicitação se justifica pois a participação do servidor no Curso Liderança Transformadora da Fundação Dom Cabral representa uma oportunidade ímpar de desenvolvimento pessoal e profissional, especialmente por abordar temas como autoliderança, inteligência emocional, gestão de equipes de alta performance e influência em estruturas funcionais e matriciais. Diante da possibilidade de duplo enquadramento, conforme Resolução GP 29/2021, encaminha-se por requisição de compra. A participação do servidor no curso foi autorizada pelo Diretor Executivo da Academia Judicial, Desembargador Luiz Felipe Schuch, doc. 9479966 do SEI 0049206-70.2025.8.24.0710 (relacionado).</t>
  </si>
  <si>
    <t>0053458-19.2025.8.24.0710</t>
  </si>
  <si>
    <t>Aquisição de cloro concentrado - galão; rodo limpa azulejo c/cabo; renovador de brilho - galão; cabo de alumínio; sapólio radium; esponja zig zag e 5 detergente clareador de piso concentrado</t>
  </si>
  <si>
    <t xml:space="preserve">Material necessário para a limpeza e manutenção das dependências do prédio do Fórum e não fornecidos pelo almoxarifado ou pela empresa terceirizada contratada e responsável pela limpeza. Material imprescindível à execução dos trabalhos pelos colaboradores dos serviços gerais – JUSTIFICATIVA INDIVIDUALIZADA POR PRODUTO: ÍTEM 01- CLORO HIPOCLORITO DE 5 LITROS: O hipoclorito será utilizado para a limpeza das calçadas no contorno do prédio, nos comandos da Normativa de Jardinagem, essa que autoriza somente o uso de cloro para a lavação, conforme Orientação da Divisão de Serviços Gerais; ITEM 02 - RODO LIMPA AZULEJO COM CABO: esse rodo, que vem acompanhado de uma esponja em um dos seus lados, é utilizado para a lavação dos vidros do prédio, lavação de azulejos das paredes dos banheiros e pisos cerâmicos. Sua parte esponjosa é abrasiva (igual a esponja de lavar louças) e desta forma facilita as limpezas; ITEM 03 - RENOVADOR DE BRILHO 5 LT : trata-se de um detergente desengraxante que utilizamos diariamente para a limpeza da manta vinílica colocada no piso de diversos setores do prédio. Inclusive a Divisão de Serviços Gerais tem autorizado o seu uso. A utilização desse produto, que fazemos há muitos anos tem demonstrado que não causa nenhum dano ao piso, ao contrário, o seu uso diário tem conservado a película rotetora, desengordurando o chão e não o deixando liso. Tem um bom poder de limpeza e o brilho da manta continua como se nova fosse; ITEM 04 - CABOS DE ALUMÍNIO. serão utilizados para substituir os cabos de madeira dos rodos e vasssouras por serem mais resistentes além de que seu tamanho, mairo que o cabo original destes equipamentos, possibilita às colaboradoras mais conforto no uso diário das vassouras e rodos;ITEM 5 - SAPÓLIO RADIUM 450 ML: este produto será usado para limpezas "mais profundas" , tais como louças sanitárioas, rejuntes encardidos etc... além de servir para limpeza das partes inoxidáveis do prédio, como corrimões, fchaduras, panelas, bules, chaleiras, etc; ITEM 06 - REFIL ZIG ZAG ESFREBOM. Este refil é usado para substituição às esponjas do Rodo Limpa azulejo (item 02) conforme forem desgastando com o uso; ..ITEM 07 - DETERBOM BOMCRIL BT75 (5 LT): É um detergente clareador de piso, . Trata-se de um produtos desincrustante e será utilizado pra desencardir os pisos dos corredores e escadas internas, de maior uso do prédio. TODO MATERIAL PARA CONSUMO
NO SEGUNDO QUADRIMESTRE DO ANO DE 2.025. </t>
  </si>
  <si>
    <t xml:space="preserve">10 galão de cloro concentrado; 20 limpa azulejo; 10 renovador; 5 cabo de aluminio; 30 sapólio radium; </t>
  </si>
  <si>
    <t>0052135-76.2025.8.24.0710</t>
  </si>
  <si>
    <t>Contratação do formador Gabriel Henrique Collaço para ministrar a disciplina ""Relacionamento com os meios de comunicação de massa e uso de redes sociais – unidade 6"", no Curso Oficial de Formação Inicial para a Magistratura - ENFAM - 2025, a ser realizada no dia 17 de julho de 2025, das 13h30 às 17h30."</t>
  </si>
  <si>
    <t>A justificativa pormenorizada encontra-se no Projeto Básico n. AJU 35/2025. Diante da possibilidade de duplo enquadramento, conforme Resolução GP 29/2021, encaminha-se por requisição de compra. O curso foi autorizado pelo Diretor Executivo da Academia Judicial, Desembargador Luiz Felipe Schuch, doc. 9442181 do SEI 0024726-28.2025.8.24.0710 (relacionado).</t>
  </si>
  <si>
    <t>0051076-53.2025.8.24.0710</t>
  </si>
  <si>
    <t>Serviço de conserto da  impressora de cartões entrust Sigma DS2 Duplex, modelo  de nova geração da marca Datacard, patrimônio nº 465000 e Aquisição de componente para conserto de impressora -  Roller Assy, Platen Sigma 524934-001</t>
  </si>
  <si>
    <t>A peça em questão é destinada à impressora de cartões Entrust Sigma DS2 Duplex, modelo de nova geração da marca Datacard, registrada sob o patrimônio nº 465000. O componente encontra-se danificado, sem possibilidade de reparo, sendo indispensável para o pleno funcionamento do equipamento. Essa impressora é utilizada na confecção de crachás de identificação para magistrados, servidores, estagiários, voluntários, terceirizados, advogados e demais colaboradores e parceiros que necessitam do crachá para acesso e circulação nas dependências do Poder Judiciário de Santa Catarina (PJSC). Nos termos do art. 11 da Resolução TJ nº 14/2019, é obrigatória a utilização do crachá de forma visível, fixado acima da linha da cintura, por todos os servidores, estagiários e colaboradores durante sua permanência nas instalações do PJSC. Ressalta-se que este é o único equipamento disponível atualmente no parque tecnológico da instituição para essa finalidade.</t>
  </si>
  <si>
    <t>1 conserto de impressora e 1 componente para conserto</t>
  </si>
  <si>
    <t>0063178-10.2025.8.24.0710</t>
  </si>
  <si>
    <t>Aquisição de SARP-R kit completo;  BFP – bloco de respostas; HTP - Kit completo;  HTP - livro de avaliação; Pfister - manual; MRI – kit completo e Palográfico - manual</t>
  </si>
  <si>
    <t xml:space="preserve">A aquisição de testes e materiais de avaliação psicológica é essencial para o desenvolvimento do trabalho das psicólogas do fórum. Esses recursos são fundamentais para garantir a qualidade e a precisão das avaliações realizadas, permitindo um diagnóstico mais assertivo e um acompanhamento adequado dos casos atendidos.Testes psicológicos padronizados e validados cientificamente proporcionam uma avaliação precisa das condições psicológicas dos indivíduos, auxiliando na identificação de transtornos e na elaboração de planos de intervenção eficazes. Além disso, materiais de avaliação atualizados e de alta qualidade contribuem para um atendimento mais profissional e ético, garantindo que as psicólogas disponham de ferramentas adequadas para realizar suas funções com excelência, desempenhando um trabalho com eficiência. </t>
  </si>
  <si>
    <t>1 SARP-R kit completo; 2 bfp- bloco de resposta; 1 htp- kit completo; 1htp - livro de avaliação; 1 Pfister -manual; 1MRI - KIT completo; 1 palográfico manual;</t>
  </si>
  <si>
    <t>0054999-87.2025.8.24.0710</t>
  </si>
  <si>
    <t>Necessidade de aquisição de torneira elétrica para instalação na pia da cozinha_x000D_</t>
  </si>
  <si>
    <t>0055265-74.2025.8.24.0710</t>
  </si>
  <si>
    <t>0055661-51.2025.8.24.0710</t>
  </si>
  <si>
    <t>Aquisição de grelha inox quadrada rotativa 150mm; cola plástica universal; poliuretano PU 40 Branco; obturador universal para;  caixa acoplada c/ corrente; Tubo extensivo branco / Sifão 150mm e lubrificante Spray WD40 300ml</t>
  </si>
  <si>
    <t>24 grelha inox; 6 cola plastica; 12 poliuretano PU 40; 24 Obturador universal; 12 tubo extensinvo e 12 lubrificante wd40</t>
  </si>
  <si>
    <t>0050992-52.2025.8.24.0710</t>
  </si>
  <si>
    <t>Aquisição de carregador de bateria</t>
  </si>
  <si>
    <t>Carregador de pilha necessário para os procedimentos do tribunal do júri, haja vista que as sessões demandam a utilização de equipamentos eletrônicos que utilizam pilhas e a aquisição de produtos descartáveis não atende aos princípios da economicidade e eficiência._x000D_</t>
  </si>
  <si>
    <t>0051397-88.2025.8.24.0710</t>
  </si>
  <si>
    <t>Serviço de Engenharia com fornecimento de material de instalação de divisórias duplas de vidro temperado com persiana de giro embutida.</t>
  </si>
  <si>
    <t>Serviço de aplicação de divisórias de vidro temperado duplo com persianas embutidas, conforme projeto aprovado SEI 0042657-15.2023.8.24.0710, e parecer da DGA - doc. 9434870._x000D_</t>
  </si>
  <si>
    <t>0052559-21.2025.8.24.0710</t>
  </si>
  <si>
    <t>Serviço de reparo em mobiliário - suporte para computador</t>
  </si>
  <si>
    <t xml:space="preserve">Em razão do projeto da Presidência do TJSC para reestruturação das Salas de Audiências com distribuição de kit de gravação multimídia, verificou-se a necessidade de nova adequação, visto que a mesa da magistrada possui um ressalto.(foto anexa) Por ordem da Direção do Foro, serve a presente RC, para uma nova adequação: uma caixa de madeira que irá manter a câmera em um melhor ângulo. Requer-se contratação de marceneiro, para a prestação do serviço. </t>
  </si>
  <si>
    <t>0053040-81.2025.8.24.0710</t>
  </si>
  <si>
    <t>Aquisição de kit psicológico pirâmides coloridas de pfister Kit; kit psicológico pirâmides coloridas de pfister adulto bloco; kit psicológico IPSF livro aplicação vol. 2; kit psicológico EATA bloco resposta e kit psicológico HTP livro avaliação vol. 2 (conj. c/ 10)</t>
  </si>
  <si>
    <t>Materiais solicitados pelo Psicólogo da Comarca de Joaçaba – Alfredo Alves Ferreira – Matrícula 69414. Serão utilizados na realização do seu trabalho diário._x000D_</t>
  </si>
  <si>
    <t>1 kit psicológico piramide coloridas; 1 kit psicológico pfiser; 3 kit psicológico ipsf v.2; 3 kit psicológico EATA; 6 Kit psicológico htp.</t>
  </si>
  <si>
    <t>0054285-30.2025.8.24.0710</t>
  </si>
  <si>
    <t>Serviço de conserto e de manutenção de no break</t>
  </si>
  <si>
    <t>Conserto e manutenção do no break 459533 que mantém os equipamentos de TI de toda comarca no rack de telecomunicações. Diante da atual situação, solicita-se urgência na análise da presente requisição.</t>
  </si>
  <si>
    <t>0054668-08.2025.8.24.0710</t>
  </si>
  <si>
    <t>Aquisição de Bandeira do Município de São Lourenço do Oeste/SC; bandeira do Município de São Lourenço do Oeste/SC e corda de Fibras de  Polipropileno</t>
  </si>
  <si>
    <t xml:space="preserve">Aquisição de bandeiras para os mastros internos e externo do novo Fórum da Comarca de São Lourenço do Oeste. Considerando que a Prefeitura não fornece mais bandeiras aos demais entes públicos, torna-se necessária a aquisição por esta unidade. Justifica-se a compra de cinco bandeiras no tamanho 112 x 160 cm, tendo em vista que os mastros externos destinados às bandeiras estadual e municipal possuem 8 metros de altura, sendo que o tamanho do pavilhão deve obedecer aos parâmetros estabelecidos pela Lei Federal nº 5.700, de 1º de setembro de 1971. Justifica-se, ainda, a aquisição de 100 metros de corda, considerando que, além dos mastros mencionados, o local conta com um mastro de 9 metros de altura destinado à bandeira nacional, conforme páginas 105 e 106 do memorial descritivo (6290469) da obra anexado ao SEI 0016705-68.2022.8.24.0710. As quantidades solicitadas levam em consideração o desgaste natural pelo tempo, bem como o fato de que as bandeiras e cordas utilizadas na área externa estão constantemente expostas a condições climáticas severas, como chuva, sol intenso e ventos fortes. </t>
  </si>
  <si>
    <t>8 bandeira do Municipío de SLO E 100 mts corda de fibras de polipropileno.</t>
  </si>
  <si>
    <t>0061386-21.2025.8.24.0710</t>
  </si>
  <si>
    <t>Serviço de substituição de resistência cafeteira</t>
  </si>
  <si>
    <t xml:space="preserve">O conserto das 2 (duas) cafeteiras industriais desta Comarca faz-se necessário e urgente para que os equipamentos possam continuar a ser utilizados diariamente pela equipe de copa, especialmente nos dias de Tribunal de Juri, no preparo das refeições oferecidas. Destaca-se que a urgência é caracterizada ainda mais pelo fato de que ambos os equipamentos apresentaram defeito e foram inutilizados ao mesmo tempo, o que tem impedido que a equipe de copa desempenhe o trabalho cotidiano. Cabe esclarecer que não foram encontrados outros fornecedores para compor a pesquisa de orçamentos para esta RC, apesar dos esforços despendidos. A empresa Maquina Café Sul, em que pese realize o conserto, cobra um valor específico para a análise do equipamento, prática essa não aceita pelo PJSC. Já a empresa MECCoffee informou não aceitar o tipo de equipamento em questão. Os registros de contato estão anexados a este processo. Por esse motivo, estão apresentados nesta RC os orçamentos da
pretensa contratada Casa do Eleto e da Eletro Espíndola. </t>
  </si>
  <si>
    <t>0056121-38.2025.8.24.0710</t>
  </si>
  <si>
    <t>Serviço de fabricação de base em MDF de cor branca, com as medidas 390mm de largura; 250 mm de fundos e 200mm de altura e fabricação de base em MDF de cor branca, com as medidas 300mm de largura; 250 mm de fundos e 100mm de altura .</t>
  </si>
  <si>
    <t>Justificativa para execução dos serviços: A presente requisição destina-se a aquisição de base para atender pedido das(os) magistrados para colocação nos kandão os quais foram instalados nas saladas de audiências na Comarca, tendo em vista que as salas possuem monitores e encontram-se na frente atrapalhando a visão</t>
  </si>
  <si>
    <t>4 base em mdf med. 390mmx250mmx200mm e base mdf med. 300mmx250mmx100mm</t>
  </si>
  <si>
    <t>0054927-03.2025.8.24.0710</t>
  </si>
  <si>
    <t>CAIXA DE INCÊNDIO PARA ABRIGO DE MANGUEIRA – MEDIDAS 90CM X 60CM X 30CM (METÁLICA, DE COR VERMELHA, VISO DE VIDRO)</t>
  </si>
  <si>
    <t xml:space="preserve">JUSTIFICATICA DA SOLUÇÃO ESCOLHIDA E INDICAÇÃO DA NECESSIDADE PÚBLICA: Requer-se a aquisição de 01 unidade de caixa de incêncio para abrigo de mangueira para substituição da atual caixa de incêndio que está localizada próximo à porta de saída de emergência, que fica perto da entrada do estacionamento do prédio. Ainda, a caixa está instalada na parede externa e fica sob as intenpéries do tempo, motivo pelo qual está podre o que justifica a sua troca. Ademais, a necessidade da substituição é medida que se impõe, pois tal material é um dos componentes para prevenção de incêndio. Diante do exposto, solicita-se deferimento para aquisição de 01 unidade de caixa de incêncio para abrigo de mangueira. </t>
  </si>
  <si>
    <t>0055313-33.2025.8.24.0710</t>
  </si>
  <si>
    <t>Serviço de descarga e montagem de móveis</t>
  </si>
  <si>
    <t xml:space="preserve">Considerando a quantidade de novos móveis padronizados destinados ao novo Fórum de São Lourenço do Oeste, serão necessários os serviços especializados de descarga e, sobretudo, de montagem para garantir a qualidade dos bens e o atendimento ao prazo. A entrega dos móveis novos será entre os dias 28 de julho e 1º de agosto de 2025, sendo que a partir do dia 4 de agosto será realizada a mudança de todos os bens do prédio atual para o novo. Justifica-se o valor do orçamento da empresa contratada ser diferente da requisição de compras pela alteração na quantidade de bens que serão fornecidos pela Diretoria de Material e Patrimônio, apesar de valor em reais por unidade permanecer conforme a proposta. Os itens 3, 4 e 5 tiveram seus preços unitários reduzidos pela pretensa contratada, igualando proposta com
valor inferior </t>
  </si>
  <si>
    <t>14 mesas em L; 1 mesa redonda; 6 mesas retangular; 2 mesas de audiência. 1 mesa de magistrado; 1 armário porta beca; 1 armário guarda volume; 1 armário estante porta livros; 1 armário prateleira internas; 40 cadeira fixa com braço; 36 poltrona giratória esp. alto; 7 longarina 2 lugares; 11 longarina 3 lugares; 2 sofa de 1 lugar; 1 sofa de 2 lugares; 14 cadeira para refeitorio; 1 maquina de lavar roupas; 4 carro funcional de limpeza. 4 mop. 6 bebedouros eletricos. 1 refrigerador 360l e 1 lavadoura de alta pressão</t>
  </si>
  <si>
    <t>0054755-61.2025.8.24.0710</t>
  </si>
  <si>
    <t>Serviço de instalação de  sombrite de  polietieno verde, 90m (comprimento) por 1,50 (de altura), fechamento 70%</t>
  </si>
  <si>
    <t xml:space="preserve">Por determinação da Diretoria Geral Administrativa, a presente requisição de compra tem por objetivo a aquisição de produtos e serviço de montagem de sombrite em toda a estensão que divide as duas torres do TJSC da ALESC (cerca de 90m), a fim de dar privacidade ao espaço interno do TJSC, conferindo-lhe maior segurança. Segundo acordado entre membros das duas Instituições (TJSC e ALESC), há urgência na instalação do produto. Conforme pesquisa de preço juntada aos autos, a pretensa contratada pratica os valores corrrentes de mercado </t>
  </si>
  <si>
    <t>0063627-65.2025.8.24.0710</t>
  </si>
  <si>
    <t>Aquisição de rolo de 365 m - Corda 2mm para Persiana Vertical cor Branca; rolo de 200 m - Corrente Bola PVC 10x6 cor Branca; rolo de 305 m - Corrente PVC nº 6 cor Branca para comando;e rolo de 300 m - Corrente PVC com clip M cor Branca</t>
  </si>
  <si>
    <t>A presente requisição de compras surgiu a pedido do zelador do prédio diante da necessidade de manutenção e conserto das persianas verticais do prédio. Justifico os quantitavos requeridos pois o prédio do Fórum de Criciúma possui 04 andares, sendo que 03 andares contam com várias salas e todas possuem persianas, as quais são abertas e fechadas quase que diariamente, ocorrendo o desgaste pelo próprio manuseio. Pelo exposto, perante a necessidade e justificativa apresentadas, solicito o deferimento da aquisição.</t>
  </si>
  <si>
    <t>1 rolo de 365m corda 2mm; 1 ridki de 200m corrente bola; 1 rolo 305m corrente  pvc n. 6 e 1 300m cprremte pvc com clip m.</t>
  </si>
  <si>
    <t>0062179-57.2025.8.24.0710</t>
  </si>
  <si>
    <t>Serviço de substituição do capacitor e conserto de placa</t>
  </si>
  <si>
    <t>O conserto do forno de microondas (marca Midea) faz-se necessário e urgente para que o equipamento possa continuar a ser utilizado pela equipe de copa da Comarca de São José, especialmente nos dias de Tribunal de Juri, no preparo das refeições oferecidas. _x000D_</t>
  </si>
  <si>
    <t>1 substitução de capacitor e 1 conserto placa</t>
  </si>
  <si>
    <t>0056104-02.2025.8.24.0710</t>
  </si>
  <si>
    <t>Aquisição de kit base reta de madeira revestida (imbuia) para 3 mastros mais 3 mastros em alumínio 2,18m de alt. com ponteira bola</t>
  </si>
  <si>
    <t>Tendo em vista a criação de novas salas e do salão do júri no novo Fórum da Comarca de São Lourenço do Oeste, faz-se necessária a aquisição de base e mastros para as bandeiras nacional, estadual e municipal.</t>
  </si>
  <si>
    <t>0061402-72.2025.8.24.0710</t>
  </si>
  <si>
    <t>Aquisição de cadeado 35 mm; cadeado 50 mm e mangueira de jardim</t>
  </si>
  <si>
    <t xml:space="preserve">Cadeados e mangueira necessários às atividades de manutenção do Fórum Des. Rid Silva. A mangueira será utilizada na lavagem externa do prédio, enquanto os cadeados se tratam de demandas rotineiras, haja vista serem utilizados em diversas situações, de modo que se faz necessário mantermos estoque. </t>
  </si>
  <si>
    <t>10 cadeados 35mm; 10 cadeados 50mm e 70 mts de mangueira jardim</t>
  </si>
  <si>
    <t>0056644-50.2025.8.24.0710</t>
  </si>
  <si>
    <t>Hospedagens para 7 jurados e 2 oficiais de justiça para o dia 28 de julho de 2025 em razão do júri designado no processo n.5001214-97.2022.8.24.0042, com início às 8h30min e previsão de duração de dois dias. Justifico que a RC está em desacordo com o art. 3.º da Resolução GP n. 20/2025 por tratar-se de necessidade ocorrida após a designação da data. A RC está de acordo com a Resolução GP n. 20/2025._x000D_</t>
  </si>
  <si>
    <t>0064317-94.2025.8.24.0710</t>
  </si>
  <si>
    <t>Aquisição de contentor de lixo - cor azul; contentor de lixo - cor vermelha e contentor de lixo - cor marrom</t>
  </si>
  <si>
    <t>Aquisição de contentores de lixo para separação de resíduos, sendo que no município de São Lourenço do Oeste há coleta seletiva de lixo. A compra tem como norte a adequação à Resolução TJ n. 05/2009, que versa sobre a separação, a coleta seletiva, o acondicionamento e o destino dos resíduos sólidos gerados pelo Poder Judiciário do Estado de Santa Catarina.</t>
  </si>
  <si>
    <t>1 contentor lixo azul; 1 vermelho e 1 marron</t>
  </si>
  <si>
    <t>0053746-64.2025.8.24.0710</t>
  </si>
  <si>
    <t>Aquisição de escova para lavar garrafa térmica</t>
  </si>
  <si>
    <t>Aquisição para utilização nas copas do PJSC para higienização diária das garrafas térmicas._x000D_</t>
  </si>
  <si>
    <t>0062841-21.2025.8.24.0710</t>
  </si>
  <si>
    <t>Necessidade de substuição de torneira elétrica em razão da antiga ter danificado. Acrescenta-se que a comarca de Bom Retiro fica na região mais fria do país, sendo o aquecimento de extrema importância para os servidores e colaboradores.</t>
  </si>
  <si>
    <t>0062698-32.2025.8.24.0710</t>
  </si>
  <si>
    <t>ServiÇo de descupinização e restauro do antigo Tribunal Pleno (composto de 1 (uma) mesa para presidência 
do júri, 2 (duas) tribunas de madeira, 1 (um) gradil de madeira e 14 (catorze) poltronas fixas estofadas)</t>
  </si>
  <si>
    <t xml:space="preserve">Os móveis do Tribunal Pleno, atualmente tombados como bens patrimoniais pelo museu, possuem elevado valor histórico e simbólico, representando parte significativa da memória institucional do Poder Judiciário de Santa Catarina. A preservação desses bens é fundamental para manter viva a identidade e a trajetória do Tribunal. Recentemente, foi identificada infestação por cupins, comprometendo a integridade estrutural das peças. A ação desses insetos causa danos progressivos e, muitas vezes, irreversíveis à madeira, podendo resultar na perda total dos móveis caso não haja intervenção imediata. Diante desse cenário, torna-se imprescindível a realização urgente do serviço de controle e erradicação da praga, com os seguintes objetivos: Preservar o patrimônio histórico-cultural vinculado à memória do Judiciário catarinense;
Evitar a perda de bens tombados, cuja restauração pode ser tecnicamente inviável ou financeiramente onerosa; Assegurar a integridade do ambiente institucional, prevenindo riscos decorrentes da deterioração dos móveis. O serviço deverá ser executado por empresa especializada, utilizando técnicas compatíveis com a conservação de bens patrimoniais, sob acompanhamento técnico adequado para garantir a eficácia do tratamento e a preservação das peças. </t>
  </si>
  <si>
    <t>0064468-60.2025.8.24.0710</t>
  </si>
  <si>
    <t>Aquisição de jogo de reparo de pneus</t>
  </si>
  <si>
    <t xml:space="preserve">Solicita-se a aquisição de dois kits de reparo de pneus para os 2 (dois) veículos Haval (placas RYR3C54 e RYR2E34) à disposição do Corregedor-Geral da Justiça, com vistas a garantir a eficiência e continuidade das atividades institucionais da Corregedoria-Geral da Justiça e a segurança do Corregedor. Em mais de uma oportunidade, durante viagens oficiais, houve perfuração de pneus dos veículos utilizados, sendo que o sistema de reparo de fábrica do veículo Haval revelou-se ineficiente para restaurar a funcionalidade imediata. Nessas ocasiões, os motoristas precisaram recorrer a oficinas que utilizaram kits de reparo semelhantes aos ora pleiteados. Ainda que tais consertos possam ser realizados por terceiros, a dependência de oficinas externas compromete a celeridade e a continuidade dos compromissos oficiais,
especialmente considerando que o condutor transporta uma autoridade judicial de alta relevância institucional. A presença do Corregedor-Geral da Justiça em eventos, reuniões e inspeções com horários previamente estabelecidos exige nível elevado de prontidão, segurança e previsibilidade operacional. Importa destacar que os motoristas estão plenamente capacitados para o manuseio correto e seguro desses kits, que são de fácil utilização e oferecem solução emergencial eficiente para esse tipo de ocorrência. Dessa forma, a aquisição: - Atende a uma necessidade pública real e imediata, conforme o art. 4º, inciso I, da Resolução GP nº 29/2021; - Pode ser realizada como contratação direta de pequeno valor, dispensada de licitação, com fundamento no art. 75, incisos I e II, da Lei nº 14.133/2021; - Está dispensada de inclusão prévia no plano de contratações anual, nos termos do art. 6º, § 1º, incisos I e III, da Resolução GP nº 29/2021, por se tratar de situação superveniente e com valor inferior a R$ 8.000,00; - Deve ser formalizada via formulário eletrônico de requisição de compra, conforme o art. 4º da Resolução GP nº 29/2021, com esta justificativa atendendo à exigência do art. 72, inciso I, da Lei nº 14.133/2021, como documento de formalização da demanda.A medida visa garantir maior autonomia e segurança durante deslocamentos oficiais, evitar atrasos e preservar o regular funcionamento das atividades da CorregedoriaGeral, respeitando os princípios constitucionais da eficiência, economicidade e continuidade do serviço público (art. 37, caput , da Constituição Federal). </t>
  </si>
  <si>
    <t>0063689-08.2025.8.24.0710</t>
  </si>
  <si>
    <t>Serviço de transporte de júri</t>
  </si>
  <si>
    <t>Transporte aos participantes da sessões do Tribunal de Júri agendada para a data de 24 e 25/07/2025, com início às 08h00min, nos autos nº 0001759-71.2016.8.24.0041/SC, conforme ofício expedido pelo Cartório da Vara Criminal. Os beneficiados do transporte são: (2) dois oficiais de justiça e (7) sete jurados. Seguirá o itinerário no horário noturno do Fórum de Mafra até o hotel (1.2km) no dia 24/07. Na manhã do dia 25/07 os participantes retornarão para a continuação da sessão. As Empresas Ellotur e Soetur apresentaram orçamentos, que mesmo após negociação, continuaram com valores muito além ao apresentado pela empresa TransMauri. A Prefeitura Municipal de Mafra  apresentou documentação que a empresa TransMauri está autorizada a prestar o serviço de transporte de pessoas, bem como o alvará tem prazo de validade até o dia 31/12/2025. A RC está de acordo com a Resolução GP n. 20/2025.</t>
  </si>
  <si>
    <t>0065455-96.2025.8.24.0710</t>
  </si>
  <si>
    <t>Serviço de avaliação do imóvel (terreno e edificação) de matrícula 3.519 de 02/04/86 referente ao Foro da 
Cidade de Jaraguá do Sul, em conformidade as normas da ABNT NBR 14653</t>
  </si>
  <si>
    <t>Com base na necessidade de avaliar do imóvel (terreno e edificação) de matrícula 3.519 de 02/04/86 referente ao Foro da Cidade de Jaraguá do Sul, em conformidade as normas da ABNT NBR 14653, a realização deste serviço torna-se essencial para garantir a precisão dos valores e a transparência no processo de negociação de permuta dos imóveis. A avaliação fornecerá subsídios técnicos para tomadas de decisão fundamentadas, assegurando que a transação ocorra dentro dos parâmetros adequados de mercado e normas regulamentadoras._x000D_</t>
  </si>
  <si>
    <t>0065492-26.2025.8.24.0710</t>
  </si>
  <si>
    <t xml:space="preserve">Aquisição de moreia branca; Dianella; Abacaxi Roxo; terra (sacos de 30l) ; Separador/limitador anti UV (25m) e Casca de pinus (saco com 40 l) </t>
  </si>
  <si>
    <t xml:space="preserve">Necessidade de revitalização do jardim do fórum (com o replantio de novas plantas, colocação de terra nova e cascas de pinus), tendo em vista que as plantas antigas haviam sido plantadas há vários anos e encontravam-se fracas, pela exposição de sol e alguns focos de fungos. Além disso nos meses de abril e maio foi realizada a pintura externa do prédio e das muretas (SEI 0003701-56.2025.8.24.0710) que contou com lavação/hidrojateamento das paredes com cloro, causando dano às vegetações ornamentais próximas, ainda que protegidas. Durante o processo de preparação para pintura, também foi observado problemas de infiltração em parte das muretas, o que necessitou de correção estrutural urgente e a retirada da vegetação do entorno para substituição da manta de impermeabilização, não sendo possível, entretanto, o
replantio das plantas retiradas, por já se encontrarem muito danificadas. Solicita-se então a reposição com novas plantas nos locais afetados, aproveitando a oportunidade para recompor o paisagismo e evidenciar a fachada do prédio do fórum. Para a escolha das espécie para a reposição, contou-se com o apoio técnico da equipe de jardinagem, para auxiliar na análise de condições climáticas, cuidados e manutenção, além de custo/benefício. Acrescenta-se neste processo SEI o Relatório Complementar com descritivo, observações e registro fotográfico. A mão de obra para o serviço será realizada pelo nosso prestador de serviço de jardinagem, sem custo adicional. Os valores apresentados são compatíveis com o valor praticado no mercado, cujo quadro comparativo entre o orçamento da pretensa contratada e os demais
praticados no comércio local segue anexo. Por fim, informa-se que a presente RC está de acordo com as Orientações Gerais n.01/2025. </t>
  </si>
  <si>
    <t>42 moreia branca; 18 Dianella; 20 abacaxi roxo; 15 saco de terra; 1 separador/limitador  e 7 saco casca de pinus.</t>
  </si>
  <si>
    <t>0061389-73.2025.8.24.0710</t>
  </si>
  <si>
    <t>Fornecimento de serviço de transporte de 09 (nove) participantes da sessão do tribunal do júri. 5001091-24.2023.8.24.0282. Data 11/08/2025 às 09:00hrs, com indicação pela magistrada de possibilidade de extensão da sessão para o segundo dia, 12/08/2025, das 09:00hrs até o período vespertino. 01 (um) trajeto de ida do fórum da Comarca de Jaguaruna (Bairro Cristo Rei, Jaguaruna) até o Coral Palace Hotel (Hotel, Rod. BR 101 - km 362, Sangão – SC, CEP 88717-000) entre 21hrs e 23:59hrs do dia 11/08/2025 e 01 (um) trajeto de volta do Coral Palace Hotel ao Fórum da Comarca de Jaguaruna (endereços retro), entre 07:30 e 8:00 do dia 12/08/2025. Participantes: 7 (sete) jurados e 2 (dois) oficiais de justiça. Apenas um fornecedor consultado manifestou interesse e encaminhou proposta. Pesquisa de preços realizada no painel de preços. Juntados orçamentos de Comarcas vizinhas. A RC está de acordo com a Resolução GP n. 20/2025</t>
  </si>
  <si>
    <t>0063229-21.2025.8.24.0710</t>
  </si>
  <si>
    <t>Aquisição de fita isolante; fita dupla face; spray desingripante; cadeado 50mm; cadeado 45mm e graxa</t>
  </si>
  <si>
    <t>PARA O ZELADOR FAZER REPAROS GERAIS NO FORUM E NA VARA DA FAMILIA , POIS NECESSITA PARA USO EXTERNO E INTERNO DO FORUM .._x000D_</t>
  </si>
  <si>
    <t>10 fita isolante; 2 fita dupla face; 5 spray desingripante; 2 cadeado 50mm; 2 cadeado 45mm e 2 graxa</t>
  </si>
  <si>
    <t>0051550-24.2025.8.24.0710</t>
  </si>
  <si>
    <t xml:space="preserve">Hospedagem para os participantes da sessões do Tribunal de Júri, dia 29/07/2025, processo judicial nº 5004230-65.2023.8.24.0061, início da sessão as 08:00. - Categoria de participantes previstos: Jurados e Oficial de justiça. - A RC está de acordo com a Resolução GP n. 20/2025. - A RC encontra-se fora do prazo de 30 dias, por conta do cartório encaminhar a solicitação no dia 04/07/2025. </t>
  </si>
  <si>
    <t>0064471-15.2025.8.24.0710; 0072135-97.2025.8.24.0710; 0079767-77.2025.8.24.0710; 0087308-64.2025.8.24.0710</t>
  </si>
  <si>
    <t>"Contratação da formadora Elsa de Mattos para ministrar palestra no Programa Sextas do Saber – Planos de Parentalidade como Forma de Efetivar a Guarda Compartilhada, a ser realizada no dia 25 de julho de 2025, na Plataforma Moodle (link de acesso pelo Youtube)."</t>
  </si>
  <si>
    <t>A justificativa pormenorizada encontra-se no Projeto Básico AJU 38-2025. Diante da possibilidade de duplo enquadramento, conforme Resolução GP 29/2021, encaminhase por requisição de compra. O evento foi autorizado pelo Diretor Executivo da Academia Judicial (doc. 9519172) do SEI 0052181-65.2025.8.24.0710._x000D_</t>
  </si>
  <si>
    <t>Promover a cultura da desjudicialização pela divulgação dos benefícios da prevenção de litígios e pela articulação com os atores do sistema da Justiça</t>
  </si>
  <si>
    <t>0061398-35.2025.8.24.0710</t>
  </si>
  <si>
    <t>0064738-84.2025.8.24.0710</t>
  </si>
  <si>
    <t>0054720-04.2025.8.24.0710</t>
  </si>
  <si>
    <t xml:space="preserve">Aquisição de mangueira; engate rápido; bico para engate e esguicho rápido </t>
  </si>
  <si>
    <t>A compra das mangueiras se faz necessária para a melhor prestação do serviço de limpeza e cuidado com o novo jardim do prédio sede do TJSC, que é composto por muitos canteiros, calçadas e passeio, necessitando de mais atenção à limpeza, manutenção e conservação pelas equipes de serventes e jardineiros que cuidam da área externa. Os preços orçados pela pretensa contratada estão de acordo com o valor de mercado praticado, conforme pesquisa anexada ao processo.</t>
  </si>
  <si>
    <t>150 mts mangueira; 10 engate rápido; 10 bico para engate e 10 esquicho rápido</t>
  </si>
  <si>
    <t>0056244-36.2025.8.24.0710</t>
  </si>
  <si>
    <t>Aquisição de torneira</t>
  </si>
  <si>
    <t>Aquisição de torneira elétrica para instalação na Copa do prédio do fórum da Comarca de Curitibanos. Substituição de torneira que apresenta defeito. Foi dada preferência à empresas locais e ao menor valor, porém a empresa Niles Materiais de Construção, em consulta, apresenta pendências junto à Receita Federal, não tendo sido possível obter a certidão negativa de débitos tributários. E na empresa Colombo, com loja no município de Curitibanos, o valor apresentado é maior que às demais.</t>
  </si>
  <si>
    <t>0064346-47.2025.8.24.0710</t>
  </si>
  <si>
    <t>Aquisição de mosquetões para bandeira, em aço</t>
  </si>
  <si>
    <t xml:space="preserve">Trata-se da aquisição de mosquetões para distribuição às comarcas e ao Tribunal. Os mosquetões são responsáveis pelo hasteamento e arriamento diários das bandeiras, bem como pela segurança dos itens instalados, por causa de seu mecanismo de travamento projetado para suportar as tensões e movimentos do vento. Quanto ao material selecionado, justifica-se o aço inoxidável em razão de sua durabilidade, resistência à corrosão, à tração e ao desgaste, importante para suportar o peso da bandeira e as intempéries. </t>
  </si>
  <si>
    <t>0064121-27.2025.8.24.0710</t>
  </si>
  <si>
    <t xml:space="preserve">Aquisição de capachos </t>
  </si>
  <si>
    <t>Capacho para usar na porta de entrada principal e . porta dos fundos para retenção de poeira e água_x000D_</t>
  </si>
  <si>
    <t>0065449-89.2025.8.24.0710</t>
  </si>
  <si>
    <t>Aquisição de caixa organizadora transparente com 50 litros de capacidade</t>
  </si>
  <si>
    <t>Aquisição de caixas organizadoras transparentes com capacidade para 50 litros, tendo em vista a necessidade de organização de bens de consumo e apreendidos judicialmente no novo fórum de São Lourenço do Oeste._x000D_</t>
  </si>
  <si>
    <t>0064231-26.2025.8.24.0710</t>
  </si>
  <si>
    <t>Aquisição de mangueira de Jardim (70 metros) VIQUA Reforçada 1/2</t>
  </si>
  <si>
    <t>JUSTIFICAMOS a necessidade de compra do referido material, tendo em vista o grande espaço do Prédio Novo, onde ficam vasos com plantas, são jardins com extensão
grande.</t>
  </si>
  <si>
    <t>70mts</t>
  </si>
  <si>
    <t>0036728-30.2025.8.24.0710</t>
  </si>
  <si>
    <t>Aquisição de grama Amendoim (Arachis Repens) - Caixas com 15 mudas e sacos de terra preta  vegetal preparada, saco com 20 kg</t>
  </si>
  <si>
    <t>A presente requisição de compra tem por objetivo a aquisição de material (terra e planta) para realização da forração de áreas "carecas" ou falhas em todo o espaço arborizado da sede do TJSC, evitando a corrosão do solo e promovendo maior anteparo nutritivo para os arbustos existentes, bem como, sobretudo, visando à harmonia estética das áreas ajardinadas. Além do mais, trata-se de áreas de circulação constante e expostas a intempéries que, apesar de todos os cuidados, requerem manutenção frequente com replantio de novas mudas.
Conforme pesquisa de preço juntada aos autos, a pretensa contratada pratica os valores corrrentes de mercado .</t>
  </si>
  <si>
    <t>70 cx de gramas amendoim e 25 sacos de terra preta; 8 Guaimbé; 10 jiboias; 12 chifre de veados; 10 tapoeraba roxa; 5 filodendro;10 singonio verde; 10 saco 20kg terra preta; 60 vasos preto e serviço de montagem de jardim vertical.</t>
  </si>
  <si>
    <t>0063568-77.2025.8.24.0710; 0063446-64.2025.8.24.0710</t>
  </si>
  <si>
    <t>Serviço de manutenção corretiva de scanner, modelo spectrum 5030/5333</t>
  </si>
  <si>
    <t xml:space="preserve">Considerando que, por motivos de segurança, no controle de acesso da Comarca de Joinville é utilizado equipamento scanner, modelo spectrum 5030/5333, pelos policiais militares – Cetisp, e tendo em vista que tal aparelho apresentou problema e não esta funcionando, comprometendo a checagem de segurança do prédio, confecciona-se esta requisição de compras para manutenção corretiva. Foi inserido neste processo SEI, orçamento único, haja vista que a pretensa contratada tem exclusividade na manutenção desses equipamentos, conforme documentos anexados neste processo. </t>
  </si>
  <si>
    <t>0042450-45.2025.8.24.0710</t>
  </si>
  <si>
    <t>Contratação da formadora Alice Bianchini para ministrar palestra no Seminário de Prevenção à Violência Doméstica contra as Mulheres, a ser realizado no dia 14 de agosto de 2025, das 14h às 19h, no Auditório Thereza Tang do TJSC e canal do PJSC no Youtube</t>
  </si>
  <si>
    <t>A justificativa pormenorizada encontra-se no Projeto Básico AJU 37-2025. Diante da possibilidade de duplo enquadramento, conforme Resolução GP 29/2021, encaminhase por requisição de compra. O evento foi autorizado pelo Diretor Executivo da Academia Judicial (doc. 9508033) do SEI 0023753-73.2025.8.24.0710.</t>
  </si>
  <si>
    <t>0061842-68.2025.8.24.0710</t>
  </si>
  <si>
    <t>Serviço de manutenção preventiva e corretiva de alarmes de incêndio e pilhas pequenas</t>
  </si>
  <si>
    <t>A presente requisição de compra tem por objeto a manutenção e limpeza dos detectores do sistema de alarme de incêndio instalados nesta comarca. A medida jusƟfica-se em razão de constantes panes no referido sistema, conforme já registrado nos autos dos processos administraƟvos nº 0039974-34.2025.8.24.0710 e 0038937- 69.2025.8.24.0710, os quais indicam a necessidade de intervenção técnica especializada.  Importa destacar a urgência no atendimento, tendo em vista que o sistema encontra-se inoperante, comprometendo a segurança de magistrados, servidores, jurisdicionados e demais usuários das dependências do Fórum.</t>
  </si>
  <si>
    <t>1 serviço manuteção corretiva de incêndio; 44 pilhas pequenas</t>
  </si>
  <si>
    <t>0061898-04.2025.8.24.0710</t>
  </si>
  <si>
    <t>Aquisição de luva para aplicação de cera e impermabilizante</t>
  </si>
  <si>
    <t>Os galões de impermeabilizante são usados para manutenção dos pisos das salas. Esse produto age como selador, impermeabilizante, conservando o piso. Sem o uso desse produto, a limpeza é difícil e deixa o piso com aspecto sujo, enquanto que, com o produto, fica brilhante, bem conservado e limpo. O primeiro item, é para ser usado em rodos com a finalidade de aplicação do impermeabilizante._x000D_</t>
  </si>
  <si>
    <t>5 luva p/ aplicação de cera; 12 impermeabilizante</t>
  </si>
  <si>
    <t>0065406-55.2025.8.24.0710</t>
  </si>
  <si>
    <t>Aquisição de aquecedor elétrico portátil</t>
  </si>
  <si>
    <t xml:space="preserve">Considerando as condições ambientais atualmente observadas na Central de Atendimentos do Fórum Des. Rid Silva, solicita-se a autorização para aquisição de quatro aquecedores portáteis, a serem utilizados pelas recepcionistas terceirizadas que atuam no referido setor. O espaço mencionado apresenta sistema de climatização ineficiente, especialmente durante o período de outono e inverno, quando as temperaturas na região atingem níveis bastante baixos. Tal situação é agravada pela localização do setor, situado próximo ao pórtico de entrada e saída do prédio, o que ocasiona constante troca de ar com o ambiente externo e intensifica as oscilações térmicas. Essa combinação de fatores tem contribuído para a ocorrência recorrente de sintomas respiratórios entre as colaboradoras, impactando negativamente a saúde
e o bem-estar das trabalhadoras, bem como a produtividade e a qualidade do atendimento prestado. Destaca-se que a solicitação encontra amparo na Norma Regulamentadora nº 17 (Ergonomia), que estabelece a obrigatoriedade de adaptação das condições de trabalho às características psicofisiológicas dos trabalhadores, proporcionando conforto, segurança e desempenho eficiente. Além disso, a NR 15 (Atividades e Operações Insalubres) também prevê que a exposição a agentes físicos, como o frio excessivo, deve ser controlada de forma a evitar riscos à saúde. Do ponto de vista jurídico, a Constituição Federal (art. 7º, inciso XXII) garante a todos os trabalhadores o direito à redução dos riscos inerentes ao trabalho, por meio de normas de saúde, higiene e segurança, sendo dever do contratante adotar as medidas necessárias para tal fim, ainda que as atividades sejam desempenhadas por equipe terceirizada. Diante do exposto, solicita-se autorização para a aquisição de quatro aquecedores portáteis, como medida emergencial e preventiva, com o objetivo de garantir condições ambientais adequadas de trabalho, preservar a saúde das colaboradoras e atender à legislação vigente sobre segurança e saúde ocupacional. </t>
  </si>
  <si>
    <t>0055929-08.2025.8.24.0710</t>
  </si>
  <si>
    <t>0063249-12.2025.8.24.0710</t>
  </si>
  <si>
    <t>Serviço de instalação configuração e treinamento do sistema audiovisual</t>
  </si>
  <si>
    <t>Serviços de Instalação do Sistema Audiovisual conforme SEI nº 0010197-04.2025.8.24.0710, que trata da modernização do Sistema Audiovisual do Salão do Tribunal do Júri da Comarca de Correia Pinto._x000D_</t>
  </si>
  <si>
    <t>0062707-91.2025.8.24.0710; 0083782-89.2025.8.24.0710</t>
  </si>
  <si>
    <t>Aquisição de controlador de acesso Hikvision; fonte carregadora FA1220; fechadura universal FE 20150; botoeira interna; tag magnetico; bateria 12 7 A e Serviço de instalação + cabocs, parafusos,buchas.</t>
  </si>
  <si>
    <t>Necessidade de implementar maior segurança na porta dos fundos do prédio da comarca, porta esta acessada pelos magistrados, promotores e servidores que se utilizam do estacionamento interno do forum. Não haverá necessidade de intervenções na estrutura da porta atual, apenas no tipo de fechadura, e também o reforço com a pantográfica será mantido. A RC está de acordo com a Resolução GP n. 20/2025.A forma de contratação por RC é a mais indicada por se tratar de peças e mao-de-obra capacitados tecnologicamente.</t>
  </si>
  <si>
    <t>1 Controlador de acesso; 1 fechadura; 1botoeira; 1 tag magnético; 1 bateria; 1 serviço de instalação.</t>
  </si>
  <si>
    <t>0062924-37.2025.8.24.0710</t>
  </si>
  <si>
    <t>Serviço de conserto de lavadora Consul 9kg</t>
  </si>
  <si>
    <t>Trata-se de conserto de lavadora Consul 9kg modelo CWB09BBBNA00, patrimônio 473196, cujo defeito apresentado é não encher até o nível alto de água, o que tem dificultado e atrasado os trabalhos de copa da Comarca de São José, visto que, para uso cotidiano, as copeiras têm preenchido a referida máquina com água manualmente até o nível alto. O conserto abrangerá 1) substituição do pressostato (R$70); 2) substituição do botão do pressostato (R$70); e 3) Mão de obra (R$140)._x000D_</t>
  </si>
  <si>
    <t>0066691-83.2025.8.24.0710</t>
  </si>
  <si>
    <t>Serviço de Transporte de 15 (quinze) pessoas, do Fórum de Tubarão até o Hotel, num raio de 05 (cinco) quilômetros de distância, nos dias 21/08/2025 e 22/08/2025. Ao Hotel: saída ao término da sessão do Júri a noite.</t>
  </si>
  <si>
    <t>O serviço é destinado ao transporte de jurados e oficiais de justiça em caso de necessidade de hospedagem: Processo 5013984-23.2022.8.24.0075, júri nos dias 21 e  22/08/2025, às 8h30min. Entramos em contato com 03 (três) empresas e a Thaistur obteve o melhor preço. Informo também, que devido a dificuldade em conseguir orçamento, foi alinhado a condição de ser cobrado 50% do valor da viagem se cancelada com menos de 03 (três) dias. "A RC está de acordo com a Resolução GP n. 20/2025._x000D_</t>
  </si>
  <si>
    <t>0066324-59.2025.8.24.0710</t>
  </si>
  <si>
    <t>Aquisição de carrinho para transporte de materiais</t>
  </si>
  <si>
    <t>A requisição desse equipamento é de extrema importância para que o serviço da Copeira seja realizado com segurança, praticidade e agilidade. Justificamos ainda a necessidade, tendo em vista que agora estamos em um Prédio novo, com cerca de 6 mil e quatrocentos metros de área construída, 4 andares, São atendidos por uma única copeira, 3 Gabinetes de Magistradors, 3 Assessorias, 3 Cartórios, Juizado Especial Cível e Criminal, Sala de Oficiais, Serviço Social, Cartório de Distribuição, Cozinha e etc...</t>
  </si>
  <si>
    <t>0063646-71.2025.8.24.0710</t>
  </si>
  <si>
    <t>Aquisição de placa de mictório trilha vermelha tutti</t>
  </si>
  <si>
    <t>Trata-se de uma compra do utensilio "TELA PARA MICTÓRIO", cujo produto não consta no catálogo do almoxarifado. A presente requisição de compra se justifica em razão da necessidade de reduzir os odores dos mictórios masculino dos banheiros localizado no Tribunal de Justiça e também da Unidade Padre Roma.</t>
  </si>
  <si>
    <t>0065524-31.2025.8.24.0710</t>
  </si>
  <si>
    <t>Aquisição de apagador para quadro didático; caneta marcadora - estojo com 4; apontador para lápis - pacote com 2 e caderno de protocolo</t>
  </si>
  <si>
    <t>Materiais utilizados em atividades de expediente. Neste exercício houve aquisição do item 2 - marcadores para quadro branco, no valor de R$ 3.113,00, conforme SEI 8770-69.2025. Considerando a ampliação na distribuição deste item com o aumento do número de cursos ministrados na Academia Judicial, há a necessidade de nova aquisição de forma ágil, para evitar contratempos naquele setor, deste modo sugerimos a dispensa da cotação eletrônica para esta aquisição.</t>
  </si>
  <si>
    <t>50 apagador; 250 caneta marcadora; 150 apontador e 30 caderno de protocolo</t>
  </si>
  <si>
    <t>0067508-50.2025.8.24.0710</t>
  </si>
  <si>
    <t>Serviço de conserto Aspirador de Pó - tombo nº 306312 - Mão de obra e troca de pé com roda; conserto Aspirador de Pó - tombo nº 446255 - Mão de obra; conserto Aspirador de Pó - tombo nº 465225 - Mão de obra; conserto Cafeteira 20L - tombo nº 435735 - Mão de obra e kit vedação" conserto Cafeteira 8L- tombo nº 488294 - Mão de obra e kit vedação.</t>
  </si>
  <si>
    <t>Trata-se de requisição de compra necessária para o conserto e manutenção aspiradores de pó, cafeteiras e enceradeira utilizados nas atividades de limpeza e copa, cujos bens são amplamente utilizados e de extrema importância para os serviços gerenciados e de responsabilidade da Seção de Serviços Gerais. A pretensa contratada possui o menor valor global dentre os demais interessados em realizar os consertos. A empresa Eletro Espíndola, vencedora de cotação de alguns itens, por sua vez, está impedida de contratar com o setor público em razão de débitos com o erário. Ressalta-se que, apesar da extensa lista de equipamentos enviados para orçamento, para nem todos seria viável o conserto, devido ao limite estabelecido de 60% do conserto no valor de um bem novo, restando apenas os itens elencados na RC aptos para conserto. Em que pese os orçamentos adicionais serem datados de abril e maio, justificamos a dificuldade temporal de conseguir os orçamentos, visto a necessidade de uma logística de entrega e recebimento dos equipamentos, além do tempo interno de cada um dos fornecedores em testar os itens individualmente para identificação do defeito.</t>
  </si>
  <si>
    <t>2 conserto de aspirador e 2 conserto de cafeteira</t>
  </si>
  <si>
    <t>0067683-44.2025.8.24.0710</t>
  </si>
  <si>
    <t>Aquisição de aquecedor de torneira</t>
  </si>
  <si>
    <t>Aquisição de aquecedor para torneira a ser instalada na copa. _x000D_</t>
  </si>
  <si>
    <t>0063763-62.2025.8.24.0710</t>
  </si>
  <si>
    <t>Aquisição de  livro didático HTP - Livro de instruções Vol.1 - Marca: Vetor; livro didático HTP - Livro Avaliação Vol. 2 (conj. c/ 10) - Marca: Vetor; livro didático SARP-R - livro de instruções vol. 1  - Marca: Vetor; livro didático SARP-R - livreto Estou Aqui para Ajudar - Marca: Vetor; livro didático SARP-R - Meu Amigo de Brinquedo  - Marca: Vetor; livro de diático SARP-R - Meu Amigo de Papel - conj. c/ 5 - Marca: Vetor; livro didático SARP-R - protocolo de entrevista - conj. c/ 5 - Vol. 4;  livro didático SARP-R - protocolo de entrevista PPF - conj. c/ 5 - Vol. 3; livro didático SARP-R - Protocolo de Escala - Conj. c/ 5 - Vol. 2 - Marca: Vetor; livro didático Manual de Perícia - Psicologia Forense - Vol. 1 - Marca: Vetor e livro didático Manual de Perícia - Psicologia Forense - Vol. 2.</t>
  </si>
  <si>
    <t>A presente requisição de compras tem como objetivo a aquisição de materiais de testes psicológicos para consulta e aplicação pelo setor psicossocial da Comarca de Florianópolis - Fórum Eudardo Luz nas avaliações psicológicas. Conforme orientação da Diretoria de Saúde.</t>
  </si>
  <si>
    <t>11 livros didatico SARP- R</t>
  </si>
  <si>
    <t>0065667-20.2025.8.24.0710</t>
  </si>
  <si>
    <t>Aquisição de Luva de lã para rodo combinado 25cm Bralimpia e luva de lã para rodo combinado 35cm Bralimpia</t>
  </si>
  <si>
    <t xml:space="preserve">Trata-se de uma compra para reposição de luvas de lã para rodo combinado de limpar vidros, cujo produto não consta no catálogo do almoxarifado. A presente requisição de compra se justifica em razão da necessidade da limpeza eficiente dos vidros do Tribunal de Justiça. O produto é durável e pode ser reutilizado diversas vezes, diminuindo gastos e produção de lixo. A pretensa contratada possui o menor valor global dentre os orçamentos coletados </t>
  </si>
  <si>
    <t>12 luva de lã p/rodo combinado 25cm e 24 luva de lã p/rodo combinado 35cm</t>
  </si>
  <si>
    <t>0067491-14.2025.8.24.0710</t>
  </si>
  <si>
    <t>Aquisição de chave seletora</t>
  </si>
  <si>
    <t xml:space="preserve">O orçamento obtido para o conserto está em conformidade com os preços de mercado, sendo igual ou inferior ao preço referencial constante do Termo de Consolidação de Pesquisa de Preços, e está em acordo com a Resolução GP nº 20/2025. Dessa forma, justifica-se a contração pois um dos queimadores não está funcionando e o problema não foi constatado no conserto anterior. </t>
  </si>
  <si>
    <t>0051858-60.2025.8.24.0710</t>
  </si>
  <si>
    <t>Aquisição de porta automática</t>
  </si>
  <si>
    <t>A porta elétrica ao prédio do fórum não está funcionando mais, e não há previsão de conserto via contrato, visto já ter sido chamado os contratados para verificação. Informando, ainda, que a porta estragada prejudica a segurança de servidores, magistrados, e terceirizados. Além de ter que ficar aberta o tempo todo, dificultando a permanência de policial militar e recepcionista, devido ao frio intenso. "</t>
  </si>
  <si>
    <t>0066981-98.2025.8.24.0710</t>
  </si>
  <si>
    <t>Aquisição de Gerador Fotovoltaico</t>
  </si>
  <si>
    <t xml:space="preserve">Trata-se da aquisição de uma usina de microgeração fotovoltaica de 50,16 kWp, a ser instalada na cobertura do prédio do Fórum de Guaramirim. Esta contratação está alinhada com a Resolução n. 594/2024 do CNJ, que institui o Programa Justiça Carbono Zero, estabelecendo meta de neutralidade de emissões de carbono na atmosfera até 2030 para os órgãos do Poder Judiciário. A referida resolução determina que ações de redução e compensação de emissões sejam iniciadas de imediato, sempre que viável, destacando a implementação de sistemas fotovoltaicos como uma das medidas prioritárias, juntamente com projetos de reflorestamento, conservação e restauração florestal. Nesse contexto, a adoção dessa tecnologia reforça o compromisso do Poder Judiciário Catarinense com a eficiência energética e a
responsabilidade ambiental, em consonância com as diretrizes de preservação do meio ambiente e sustentabilidade. Além dos benefícios ambientais, a implantação de usinas fotovoltaicas garante vantagens econômicas significativas ao PJSC, considerando que a geração de energia a partir de fonte perene e gratuita resulta em redução de custos com energia elétrica, proporcionando maior previsibilidade orçamentária e diminuindo a dependência de tarifas flutuantes do setor elétrico. Com sistemas próprios de geração de energia, o uso de recursos públicos fica otimizado, permitindo que esses sejam aplicados a outras áreas estratégicas da Administração.  Observação: Informamos que o critério de escolha do fornecedor foi o menor custo por kWp, por ser a melhor relação custo-benefício, conforme projeto básico anexo aos autos. </t>
  </si>
  <si>
    <t>0062083-42.2025.8.24.0710</t>
  </si>
  <si>
    <t>"Aquisição e serviço de instalação de 4 prateleiras medindo 1000mm de comprimento X 400mm de largura, fixadas na parede de alvenaria através de mão francesa em perfil U de 50X20mm, em aço inox 304 chapa #20"</t>
  </si>
  <si>
    <t xml:space="preserve">O restaurante do TJSC serve diariamente um volume significativo de servidores, magistrados e público externo. Para manter o fluxo contínuo de trabalho e a qualidade do serviço oferecidas, a capacidade de armazenamento adequada é fundamental. As novas prateleiras permitirão um melhor aproveitamento do espaço vertical da cozinha, otimizando a organização e agilizando as operações diárias. A escolha do aço inoxidável é crucial e segue o padrão sanitário exigido para ambientes de manipulação de alimentos. Sua superfície lisa e não porosa impede a proliferação de bactérias, é fácil de limpar e resistente à corrosão. Esses fatores são vitais para a manutenção da higiene e segurança alimentar, em total conformidade com as normas da Vigilância Sanitária (ANVISA). Além dos benefícios sanitários, o inox oferece uma vida útil
significativamente maior em comparação com outros materiais. Isso garante a perenidade do investimento, reduzindo a necessidade de substituições frequentes e contribuindo para a sustentabilidade das operações do restaurante. </t>
  </si>
  <si>
    <t>0070509-43.2025.8.24.0710</t>
  </si>
  <si>
    <t>Aquisição de Fita Dupla Face</t>
  </si>
  <si>
    <t>Trata-se de uma Requisição de Compras para adiquirir FITA DUPLA FACE VHB 19X20 , com intuito de serem utilizadas pela equipe da Seção de Apoio, principalmente pelos zeladores e marceneiros da Seção ao prestarem serviços por todo o prédio._x000D_</t>
  </si>
  <si>
    <t>0067492-96.2025.8.24.0710</t>
  </si>
  <si>
    <t xml:space="preserve">Serviço de fornecimento de hospedagem em hotel 
</t>
  </si>
  <si>
    <t xml:space="preserve">Necessidade de hospedagem para 7 jurados (quartos individuais) e 2 oficiais de justiça (quarto duplo) devido à Sessão de Júri a ser realizada em 21/08/2025 (com possibilidade de continuação em 22/08/2025), Autos n. 5013984-23.2022.8.24.0075. Apenas o hotel FEMA Hotel Ltda (Art Hotel) apresentou orçamento e POSSUI AS MEDIDAS DE SEGURANÇA EXIGIDAS. Em pesquisa ao site Hotéis.com, anexa a este Processo SEI nos campos referentes aos orçamentos adicionais, todos os hotéis localizados próximos à região central de Tubarão-SC listados ou não possuem quartos disponíveis na data da realização do Júri, ou tem preços maiores, ou apresentam grande distância do Centro de Tubarão-SC, ou não tem as condições de segurança necessárias. Justificativa detalhada dos hotéis com menor preço da pesquisa anexa:
Ibis Tubarão não tem as condições de segurança necessárias, muito próximo a Rodovia BR-101; Coral Palace Hotel: muito distante do Centro de Tubarão, cerca de 23km; Acomodare Hotel: estrutura precária e sem segurança necessária; Ok Inn Hotel: não tem as condições de segurança necessárias, muito próximo a Rodovia BR101; Hotel Internacional Gravatal: localizado em Gravatal/SC e sem disponibilidade. Houve tentativa de negociação com o Art Hotel (FEMA Hotel Ltda) para redução de preço mas houve negativa da empresa, visto que sabem que o referido hotel é o único a pequena distância e com as condições ideais de segurança (não é próximo a rodovias, por exemplo). Observações das diárias: Café da manhã incluso; 4 águas sem gás e 2 lanches (chocolate, barra de cereal, amendoim, etc.) em cada quarto;
Estacionamento para 2 carros; Quartos no mesmo andar; Devem ser retirados todos os telefones ou inabilitadas as linhas telefônicas, bem como os aparelhos de televisão, a fim de manter a incomunicabilidade (podem ser retirados os cabos); e possibilidade de cancelamento sem ônus até as 48h antes do dia 21/08/2025. A RC está de acordo com a Resolução GP n. 20/2025. Informo, ainda, que não foi possível encaminhar esta RC com antecedência de 30 (trinta) dias pois esta Secretaria do Foro foi oficiada sobre a Sessão de Júri pela 1ª Vara Criminal apenas em 18/07/2025, tendo que ainda buscar orçamentos e aí então ser possível o encaminhamento desta RC. </t>
  </si>
  <si>
    <t>0066355-79.2025.8.24.0710</t>
  </si>
  <si>
    <t>Aquisição de bandeiras do município de Itapoá</t>
  </si>
  <si>
    <t>Necessidade de aquisição de bandeiras do município para hasteamento no Fórum da Comarca de Itapoá. Ressalto que as bandeiras são expostas externamente, ficando sujeitas às condições climáticas, o que provoca desgaste acelerado e demanda substituições frequentes. A RC foi elaborada de acordo com Resolução 29/2021.</t>
  </si>
  <si>
    <t>0067142-11.2025.8.24.0710</t>
  </si>
  <si>
    <t>Aquisição de P# - floor care - RM 755 (5 litros)</t>
  </si>
  <si>
    <t xml:space="preserve">"Trata-se de Requisição de Compra para detergentes para a máquina de limpeza dos pisos da marca KARCHER. O detergente Floor Care RM 755 é um produto específico para uso nas máquinas limpadoras de pisos. O protocolo de contratação é urgente tendo em vista que estamos sem estoque do produto. Por se tratar de produto específico para uso nas máquinas limpadoras de pisos da KARCHER, solicitamos atendimento em caráter de urgência e solicitamos que a cotação eletrônica seja afastada e a contratação seja realizada com empresa pretensa.
Um terceiro orçamento foi obtido na internet. O valor do produto é compatível com o valor praticado no mercado." </t>
  </si>
  <si>
    <t>bai</t>
  </si>
  <si>
    <t>0067597-73.2025.8.24.0710</t>
  </si>
  <si>
    <t>Serviço de perícia - especialidade Neurologia</t>
  </si>
  <si>
    <t xml:space="preserve">A contratação justifica-se porque: 1) não há cadastro de médico neurologista no Edital de Credenciamento n. 180/2023. 2) Além disso, a contratação é urgente porque precisamos avaliar se um magistrado aposentado apresenta ou não critério para enquadramento como pessoa com doença grave. 3) Pedimos orçamentos a algumas clínicas de neurologia e informamos as necessidades singulares da perícia a ser realizada e apenas 2 (dois) médicos enviaram as suas propostas. No entanto, a que apresentou orçamento com valor mais apropriado, foi a médica em tela. Assim, tal orçamento mostrou-se harmônico com os valores estabelecidos no edital de credenciamento em vigor. </t>
  </si>
  <si>
    <t>alto</t>
  </si>
  <si>
    <t>0066868-47.2025.8.24.0710</t>
  </si>
  <si>
    <t>Serviço de contratação do formador Ezair José Meurer Junior para ministrar disciplina ""Acesso à Justiça: desafios de 
ontem, de hoje e do amanhã"" no Curso de Pós-Graduação lato sensu em Direito, Processo e Jurisdição: dilemas contemporâneos e perspectivas – Turma 2024/2026, na modalidade virtual (com tutoria), no dia 8 de setembro de 2025.</t>
  </si>
  <si>
    <t>A justificativa pormenorizada encontra-se no Projeto Básico para contratação AJU 39/2025. Diante da possibilidade de duplo enquadramento, conforme Resolução GP 29/2021, encaminha-se por requisição de compra. O Curso de Pós-Graduação em Direito, Processo e Jurisdição: dilemas contemporâneos e perspectivas, foi autorizado pelo Diretor Executivo da Academia Judicial (doc 8593251) do SEI 0029563-63.2024.8.24.0710 (relacionado)._x000D_</t>
  </si>
  <si>
    <t>0068152-90.2025.8.24.0710</t>
  </si>
  <si>
    <t>"Serviço de impressão 3D simulando a Torre I do TJSC em escala 1:75 - Dimensões (aprox.): 700 mm x 510 mm x 
510mm"</t>
  </si>
  <si>
    <t xml:space="preserve">A maquete solicitada será utilizada como recurso expositivo na mostra comemorativa dos 134 anos do Tribunal de Justiça de Santa Catarina e dos 50 anos da inauguração do Palácio da Justiça Ministro Luiz Gallotti. A exposição ocorrerá entre os dias 1º e 31 de outubro de 2025, no Espaço Cultural da Torre I, e tem como objetivo destacar a relevância histórica e arquitetônica do edifício, inaugurado em 1975, marco do movimento modernista e da vertente brutalista no Brasil. O projeto arquitetônico do Palácio da Justiça se caracteriza pelo uso expressivo do concreto aparente, pelas formas geométricas simples e pela clareza das linhas retas, elementos que reforçam sua monumentalidade e função pública. A exposição também se alinha às diretrizes internacionais que orientam os museus a se integrarem à comunidade e ao território, conforme o guia Culture and Local Development: Maximising the Impact (OCDE–ICOM, 2019). A programação inclui recursos acessíveis como maquete tátil, painéis visuais, documentos originais e materiais audiovisuais, com o intuito de ampliar o acesso e atrair públicos diversos, promovendo a valorização do patrimônio e o fortalecimento dos vínculos entre a sociedade e o Poder Judiciário. </t>
  </si>
  <si>
    <t>0071765-21.2025.8.24.0710</t>
  </si>
  <si>
    <t>Serviço de manutenção de  persianas nas salas 1, 6 e 102 - ( Peças: 17m corda, 1pç  redutor, 1 carrinho ) e manutenção de  persianas nas salas 1, 6 e 102 - ( Serviço )</t>
  </si>
  <si>
    <t>Realização de manutenção corretiva nas persianas que estão apresentando problemas em salas do prédio do fórum desta Comarca.</t>
  </si>
  <si>
    <t>2 serviços</t>
  </si>
  <si>
    <t>0070984-96.2025.8.24.0710</t>
  </si>
  <si>
    <t>Aquisição de caneta com base fixa</t>
  </si>
  <si>
    <t>Solicita-se a aquisição de canetas com base fixa para serem fixadas nas mesas usadas pelos jurados, tendo em vista que as canetas esferográficas disponibilizadas pela comarca (Almoxarifado Central) são constantemente levadas. Assim, para evitar o grande consumo e otimizar o uso da mesma caneta, requer a aquisição de 10 unidades de canetas com base fixa para Comarca de Criciúma.</t>
  </si>
  <si>
    <t>0071110-49.2025.8.24.0710</t>
  </si>
  <si>
    <t>Serviço de locação de 10 Players Digitais para comunicação interna (Preço unitário R$ 433,48) - por 3 meses</t>
  </si>
  <si>
    <t xml:space="preserve">1) A contratação de diferentes soluções de Tecnologia da Informação (TI) é plenamente justificada para a realização de projeto-piloto de testes de Mural Digital/TV Indoor no âmbito do PJSC, no intuito de viabilizar a realização de provas de conceito (PoC) e testes práticos, conforme orientações do Guia de Boas Práticas em Contratação de Soluções de TI do TCU, que recomenda: - Análise comparativa de funcionalidades e custos; - Identificação de soluções viáveis e não viáveis; - Escolha fundamentada. Essa abordagem é parte integrante dos Estudos Técnicos Preliminares (ETP), conforme previsto na legislação vigente (Lei nº 14.133/2021, art. 18), e permite comparar funcionalidades específicas de cada solução; levantar requisitos técnicos e operacionais; verificar aderência às necessidades institucionais; e mitigar riscos de contratações inadequadas ou incompatíveis. Importante destacar que, conquanto não se trate de contratação de solução com exclusividade, a RC objeto do presente feito se ocupa de contratação temporária e comparativa de diferentes soluções tecnológicas. O objetivo é testar e avaliar distintas plataformas de TI voltadas à comunicação institucional interna, como parte integrante dos Estudos Técnicos Preliminares (ETP), conforme previsto na legislação vigente (Lei n. 14.133/2021, art. 18). A dificuldade na pesquisa de preços ocorreu devido às diferenças entre as soluções de sinalização digital disponíveis no mercado (Digital Signage), que variam quanto às funcionalidades, licenciamento e formas de contratação — muitas são anuais ou vitalícias, o que dificulta acordos temporários para fins comparativos. Diante dessas peculiaridades, buscou contratos de soluções semelhantes a fim de demonstrar que os valores apresentados estão dentro dos parâmetros praticados pelo mercado.  2) Cálculo do Valor: 10 equipamentos × R$ 433,48/unitário = R$ 4.334,80/mês. Total por 3 meses = R$ 13.004,40
O pagamento será realizado após o término dos testes, em parcela única, com emissão da Nota de Empenho no valor total da contratação.  3) Identificação no Plano de Contratação Anual (PCA): Informo que, embora não haja previsão específica para a RC em questão no PCA, existe na Linha 134 do PCA, vinculada ao Núcleo de Comunicação Institucional (NCI001 - GP), previsão de contratação e implementação de TV Corporativa em âmbito estadual. </t>
  </si>
  <si>
    <t>0066352-27.2025.8.24.0710</t>
  </si>
  <si>
    <t>Aquisição de controle de acesso; fonte carregadora; fechadura universal; botoeira interna; tag magnético; bateria 127 A e mão de obra e aquisição de cabocs, parafusos,buchas</t>
  </si>
  <si>
    <t>1 controle de acesso; 1 fonte carregadora; 1 fechadura universal; 1botoeira interna; 1 bateria 12v 7A e 1 mão-de-obra.</t>
  </si>
  <si>
    <t>Serviço de audiodescrição de  fotografias + locução de AD e minicurrículo</t>
  </si>
  <si>
    <t>No mês de maio se comemora o Dia da Memória do Poder Judiciário (10/05), instituído pela Resolução CNJ n. 316, de 22 de abril de 220, o Dia Internacional dos Museus (18/05) e acontecerá a 23ª Semana Nacional de Museus (de 12 a 18/05), com o tema “O futuro dos museus em comunidades em rápida transformação”. Sabendo da importância da Memória como parte do patrimônio cultural brasileiro e como componente indispensável ao aperfeiçoamento das instituições, a Seção de Museu se reuniu, no dia 18 de março, para a proposição de ideias a fim de comemorar essas datas. Os propostas foram levadas para análise da Comissão de Gestão de Memória, que foi aprovada por unanimidade, bem como ocorreu a aprovação da Presidência e demais unidades envolvidas do TJSC, conforme consta no processo administrativo SEI . 0022289-14.2025.8.24.0710. Entre essas propostas está o lançamento da audiodescrição da Galeria dos Presidentes, localizada no espaço cultural do hall de entrada da Torre I da Secretaria do Tribunal de Justiça, que é o objeto desta requisição de compras. A pretensa contratação tem o objetivo de oportunizar o acesso à história do PJSC e humanizar o Poder Judiciário. Além disso, está em consonância com o artigo 67, c/c artigo 70 e 71 da Lei Brasileira de Inclusão (Lei 13.146 de 2015), que estabelece a obrigação de eventos direcionados a pessoas com deficiência e abertos ao público em geral de providenciar recursos de acessibilidade, garantindo assim a equidade de oportunidades para todas as pessoas com deficiência._x000D_</t>
  </si>
  <si>
    <t>0027255-20.2025.8.24.0710</t>
  </si>
  <si>
    <t>Aquisição de bandeira do município de Urussanga/SC, tecido 100% poliéster (comum), tamanho 2P (0,90 x 1,28) com  ilhoses para hasteamento.</t>
  </si>
  <si>
    <t>Aquisição de bandeira do município (não disponibilizada pelo TJSC) em substituição à bandeira existente. A bandeira atualmente utilizada, por ficar exposta às condições do tempo, está desbotada e danificada, sendo necessária sua substituição._x000D_</t>
  </si>
  <si>
    <t>0034456-63.2025.8.24.0710</t>
  </si>
  <si>
    <t>Aquisição de gifosato e adubo</t>
  </si>
  <si>
    <t>JUSTIFICO A NECESSIDADE DE AQUISIÇÃO DO PRODUTO GLIFOSATO E ADUBO, REFERENTE AO PRIMEIRO SEMESTRE 2025, A FIM DE SER UTILIZADO NO JARDIM/PÁTIO DO PRÉDIO FÓRUM DA COMARCA DE IMARUÍ/SC.</t>
  </si>
  <si>
    <t>30 gifosato e 40 adubo</t>
  </si>
  <si>
    <t>0034633-27.2025.8.24.0710</t>
  </si>
  <si>
    <t>Aquisição de cadeira de rodas dobrável</t>
  </si>
  <si>
    <t xml:space="preserve">A cadeira de rodas será utilizada para dar acessibilidade aos jurisdicionados que frequentarem o Fórum de Ascurra. A presente Requisição de Compras vai instruída com três orçamentos, como determina a Resolução. Todas as cadeiras de rodas orçadas, embora diferentes, atendem o mínimo de requisitos exigidos pela Diretoria de Saúde. Não foi possível cotar cadeiras iguais, pois temos fornecedores limitados na região e, além disso, nem todos estão dispostos a atender a burocracia exigida para as aquisições públicas. Passo a juntar duas ofertas de pordutos semelhantes obtidas na internet.  </t>
  </si>
  <si>
    <t>0035859-67.2025.8.24.0710</t>
  </si>
  <si>
    <t>0029836-08.2025.8.24.0710</t>
  </si>
  <si>
    <t>Aquisição de biombo com hastes móveis</t>
  </si>
  <si>
    <t xml:space="preserve">A aquisição do biombo tem por finalidade garantir maior resguardo e privacidade aos jurados durante a condução das sessões do Tribunal do Júri, sobretudo em situações que exijam discrição e recolhimento. Trata-se de uma peça móvel, que poderá ser posicionada estrategicamente em frente à mesa destinada ao Conselho de Sentença, de modo a impedir o contato visual direto com a plateia — composta, muitas vezes, por familiares de réus (frequentemente vinculados a facções criminosas) e de vítimas — evitando, assim, qualquer possibilidade de intimidação, ainda que indireta, que possa comprometer a imparcialidade das decisões. A solicitação parte expressamente do juiz presidente da Vara do Júri, Mônani Menine Pereira, que identificou a necessidade de tornar o ambiente das sessões mais seguro,
reservado e condizente com a seriedade e a complexidade dos trabalhos desenvolvidos em plenário. A medida visa, ainda, assegurar a tranquilidade, o conforto e a autonomia dos jurados, em consonância com os princípios do devido processo legal e da ampla defesa.
Diante do exposto, entende-se como pertinente e necessária a aquisição do referido equipamento, a fim de garantir a integridade do julgamento e a plena independência do Conselho de Sentença. </t>
  </si>
  <si>
    <t>0029885-49.2025.8.24.0710</t>
  </si>
  <si>
    <t>Serviço de fornecimento de hospedagem em hotel com café da manhã</t>
  </si>
  <si>
    <t>Autos nº 5000656-54.2023.8.24.0119, designado Tribunal do júri para 25/08/2025, com início às 09:00 horas e possível prorrogação para o dia 26/08/2025. Faz-se necessária a incomunicabilidade e devido as especificidades da sessão do júri, será necessário pernoite em hotel dos jurados (7) e oficiais de justiça (2) que os acompanham, em quartos single. A reserva será para 1 pernoite, totalizando 09 diárias. A contratação será na cidade de Joinville, porque os hotéis em Garuva não tem disponibilidade do número de quartos ou não possuem as necessária certidões negativas. A RC está de acordo com a Resolução GP n. 20/2025. Envio da RC fora do prazo da Resolução GP n. 20/2025 em razão do atraso, pelo cartório em informar o agendamento da sessão e a necessidade de hospedagem, bem como a dificuldade em conseguir os orçamentos com os hotéis da região.</t>
  </si>
  <si>
    <t>0073266-10.2025.8.24.0710</t>
  </si>
  <si>
    <t>Serviço de locação de veículo para transporte dos participantes da sessão do Tribunal do Júri</t>
  </si>
  <si>
    <t xml:space="preserve">Sessão do Tribunal do júri, autos 5000656-54.2023.8.24.0119, marcada para o dia 25/08/2025, às 09:00h com possibilidade de prorrogação para o dia 26/08/2025. Faz-se necessário o uso do transporte para levar os jurados (7) e oficiais de justiça (2) que os acompanham até o Hotel na cidade de Joinville, devido a incomunicabilidade e as especificidades da sessão do Júri. Itinerário: Fórum de Garuva (Rua Erich Schmidt, 175) - Hotel no centro de Joinville. Ida - horário a definir, dia 25/08/2025, período noturno e retorno dia 26/08/2025, às 8:00 horas. Foi apresentado apenas 1 orçamento porque, consultadas 06 empresas, apenas 1 apresentou interesse na pretação do serviço. A RC está de acordo com a Resolução GP n.20/2025. Envio da RC fora do prazo da Resolução GP n. 20/2025 em razão do atraso, pelo cartório em informar o
agendamento da sessão e a necessidade de hospedagem, bem como a dificuldade em conseguir os orçamentos com as empresas da região. </t>
  </si>
  <si>
    <t>0073472-24.2025.8.24.0710</t>
  </si>
  <si>
    <t>Aquisição de jarra de vidro</t>
  </si>
  <si>
    <t xml:space="preserve">Trata-se de compra do utensílio "JARRA DE VIDRO COM TAMPA PLÁSTICA 1,6L", cujo produto não está disponível no catálogo do almoxarifado. A presente requisição de compra se justifica em razão do grande número de eventos, reuniões e solenidades que ocorrem na sede do Tribunal de Justiça, e da constante necessidade de reposição do item em nosso estoque. Além disso, o item também será utilizado pela copeiragem da Unidade Padre Roma. Os preços orçados pela pretensa contratada estão de acordo com o valor de mercado praticado, conforme pesquisa anexada ao processo. </t>
  </si>
  <si>
    <t>0073530-27.2025.8.24.0710</t>
  </si>
  <si>
    <t>Serviço de contratação da formadora Carolina Bunn Bartilotti, por intermédio da empresa Pluralis Avaliação, Intervenção, Pesquisa e Aprimoramento em Psicologia para atuação na Capacitação dos Testes Palográficos e NEO-PI-R, a ser realizada na Academia Judicial, nos dias 02 e 03 de setembro de 2025.</t>
  </si>
  <si>
    <t>A justificativa pormenorizada encontra-se no Projeto Básico de Contratação AJU 44/2025. Diante da possibilidade de duplo enquadramento, conforme Resolução GP 29/2021, encaminha-se por requisição de compra. O evento foi autorizado pelo Diretor Executivo da Academia Judicial (doc 9663738) do SEI 0066775-84.2025.8.24.0710 (relacionado)</t>
  </si>
  <si>
    <t>0071721-02.2025.8.24.0710</t>
  </si>
  <si>
    <t>Aquisição de pressostato de máquina de lavar; botão prestostato e interruptor placa interface</t>
  </si>
  <si>
    <t>Conserto da máquina de lavar roupas do Fórum, pois não estava completando o trabalho de lavação._x000D_</t>
  </si>
  <si>
    <t>1 prestostato; 1botão e 1 interruptor placa</t>
  </si>
  <si>
    <t>0067340-48.2025.8.24.0710</t>
  </si>
  <si>
    <t>Aquisição de MacBook Pro M4 Max 14” 36GB 1 TB SSD Space Black garantia 12 meses</t>
  </si>
  <si>
    <t xml:space="preserve">O equipamento será utilizado em atividades de inteligência e principalmente a Cyber, vinculadas ao Tribunal de Justiça de SC, desemprenhadas no âmbito das atividades  de Polícia Judiciária. Tais atividades exigem alto desempenho computacional, uma vez que envolvem: Análise massiva de dados estruturados e não estruturados, provenientes de investigação complexas, execução de softwares especializados e pesados, como plataformas de análise forense digital, processamento de linguagem natural (NLP) e reconhecimento facial, acesso e monitoramento de ambientes da deep e dark web, que exigem isolamento seguro, multiplas camadas de criptografia e operação simultâncea de máquinas virtuais, proxies e ferramentas de rede avançadas, execução continua de tarefas com elevado uso de CPU e GPU, principalmente em análises gráficas, reconstrução de arquivos e decodificação de dados criptografados. A configuração solicitada é imprescindível para assegurar eficiência operacional, segurança da informação e agilidade nas ações investigativas estratégicas. O MacBook Pro, com arquitetura Apple Silicon, oferece alta perfermace, autonomia de bateria superior e integração nativa com ferramentas de segurança avançada, sendo atualmente uma das soluções mais adequadas para uso intensivo em ambientes de missão crítica. </t>
  </si>
  <si>
    <t>0065293-04.2025.8.24.0710</t>
  </si>
  <si>
    <t>Serviço de reparo da empilhadeira, módulo, carregador e equalização/limpeza das duas baterias e óleo para empilhadeira</t>
  </si>
  <si>
    <t>Conserto da máquina empilhadeira tombamento 257790, a qual apresenta defeito em seu módulo, no carregador e baterias, que necessitam de equalização e limpeza dos pólos. Considerando que houve baixa da outra máquina empilhadeira existente, movida a GLP, devido ao programa de redução de emissão de gases, há a necessidade de conserto célere da máquina empilhadeira elétrica com problemas, de maneira a viabilizar a movimentação vertical de materiais nos porta pallets para o correto armazenamento, assim como para o atendimento de materiais aos requisitantes do PJSC, neste sentido sugerimos a dispensa da cotação eletrônica para este conserto. Acostamos ainda pesquisa realizada de equipamentos equivalentes a qual demonstra vantajosidade no conserto._x000D_</t>
  </si>
  <si>
    <t>1 reparo empilhadeira e 8 oleo para empilhadeira.</t>
  </si>
  <si>
    <t>0071329-62.2025.8.24.0710; 0099565-24.2025.8.24.0710</t>
  </si>
  <si>
    <t>Aquisição de rack/gaiola/container aramado, fundo chapa, galvanizado, novo, desmontável</t>
  </si>
  <si>
    <t>Propõe-se a aquisição de contêineres aramados galvanizados, desmontáveis e com fundo em chapa metálica, como solução estratégica para aprimoramento da gestão de armazenamento de materiais, com os seguintes benefícios: - Otimização do espaço físico: Permite empilhamento seguro em até três níveis, possibilitando a redução de até 12 vezes na área ocupada, promovendo melhor aproveitamento da infraestrutura existente. - Eficiência logística: Facilita a movimentação com paleteiras, elimina a necessidade de uso de filme plástico e reduz significativamente a incidência de queda de maços e avarias nos materiais. - Preservação e sustentabilidade: Estrutura metálica resistente, reutilizável em diferentes processos, imune à ação de pragas e à umidade, contribuindo para práticas sustentáveis e redução de resíduos.
A adoção desses contêineres proporcionará ganhos imediatos em organização, liberação de corredores, racionalização de recursos e melhoria contínua dos fluxos operacionais, consolidando um modelo de armazenamento mais robusto, econômico e ambientalmente responsável.
Ressalta-se que, após consulta ao Catálogo de Materiais (CATMAT) do Comprasnet, não foi identificado código de material que atenda integralmente às especificações técnicas requeridas. Também não foram localizados itens similares com equivalência técnica suficiente para suprir a demanda, o que inviabiliza a utilização de códigos padronizados do sistema.</t>
  </si>
  <si>
    <t>0061620-03.2025.8.24.0710</t>
  </si>
  <si>
    <t xml:space="preserve">Aquisição de assinatura de sistema digital multiusuário (ABNTColeção) pelo período de 24 (vinte e quatro) meses para 
disponibilização e Gerenciamento de 11 (onze)  Normas Técnicas Brasileiras (NBR) e Mercosul (NM), 
totalmente via web com recurso de visualização, atualização e impressão ilimitada </t>
  </si>
  <si>
    <t>A aquisição dessas normas está diretamente relacionada às atribuições da Seção de Ergonomia da Diretoria de Saúde e Qualidade de Vida, especialmente no que se refere ao apoio técnico prestado nos processos de aquisição de mobiliário padrão. Durante os processos licitatórios, a Seção atua na análise técnica das propostas apresentadas pelas empresas classificadas, com ênfase na verificação da conformidade dos produtos com os requisitos estabelecidos em edital - especialmente no que diz respeito às poltronas. Para garantir a adequação ergonômica dos itens ofertados, são analisados diversos documentos técnicos, como laudos de conformidade com a NR-17 (Ergonomia), relatórios técnicos sobre tintas e vernizes, densidade e deformação da espuma, resistência à tração, características de queima, entre outros aspectos relevantes. A consulta às normas técnicas atualizadas é essencial para assegurar que os critérios de avaliação estejam alinhados com os parâmetros técnicos vigentes, garantindo a aquisição de produtos que promovam segurança, conforto e saúde aos magistrados e servidores no ambiente de trabalho. Dessa forma, a aquisição das normas é uma medida necessária para subsidiar tecnicamente as análises realizadas pela Seção de Ergonomia, conferindo maior robustez, legitimidade e segurança jurídica aos pareceres emitidos. A contratação em questão foi aprovada pelo Conselho Editorial da Academia Judicial, por meio do processo administrativo SEI n. 0066534-13.2025.8.24.0710, conforme preconiza a Resolução GP n. 36, de 24 de novembro de 2020.</t>
  </si>
  <si>
    <t>0073561-47.2025.8.24.0710</t>
  </si>
  <si>
    <t>Serviço de comunicação visual</t>
  </si>
  <si>
    <t xml:space="preserve">O serviço será utilizado como recurso expositivo em duas mostras culturais: -19ª Primavera de Museus – Exposição Conjunta: Museus e Mudanças Climáticas Período e local: de 22 a 28 de setembro de 2025.A crise climática deixou de ser uma ameaça futura para se tornar  Realidade, com impactos que transformam paisagens, culturas e modos de vida em todo o planeta. Inserida nesse cenário, a 19ª Primavera de Museus propõe que instituições de memória reflitam sobre como documentar, pesquisar, educar e intervir diante desse desafio, evidenciando suas conexões com a sustentabilidade, a justiça e a criatividade humana. Tal perspectiva dialoga com a definição mais recente do ICOM (2022), que entende os museus como espaços participativos, inclusivos e comprometidos com a sustentabilidade. </t>
  </si>
  <si>
    <t>0072919-74.2025.8.24.0710</t>
  </si>
  <si>
    <t>Serviço de contratação do formador
 Gustavo Vieira Nery para ministrar Curso Prático para facilitadores(as) de Grupos</t>
  </si>
  <si>
    <t>A justificativa pormenorizada encontra-se no Projeto Básico para Contratação AJU 40/2025. Diante da possibilidade de duplo enquadramento, conforme Resolução GP 29/2021, encaminha-se por requisição de compra. O Curso foi autorizado pelo Diretor-Executivo da Academia Judicial Desembargador Luiz Felipe Schuch, doc. 9571911 do processo n. 0048668-89.2025.8.24.0710 (relacionado).</t>
  </si>
  <si>
    <t>0072312-61.2025.8.24.0710</t>
  </si>
  <si>
    <t>Serviço de instalação, configuração e treinamento do sistema audiovisual</t>
  </si>
  <si>
    <t xml:space="preserve">Instalação do sistema audio visual para modernização do salão do júri do fórum de Porto Belo conforme projeto e e-mail recebido da Seção de Diretoria Geral datada de 17.06.2025 (sei n. 0047066-63.2025.8.24.0710) Temos muita urgência nesta instalação devido a instalação da nova vara criminal a ser INAUGURADA EM BREVE E POR JÁ HAVER SESSÃO DO TRIBUNAL DO JÚRI MARCADA PARA SETEMBRO. Solicita-se URGÊNCIA na emissão da nota de empenho por este motivo. </t>
  </si>
  <si>
    <t>0071977-42.2025.8.24.0710</t>
  </si>
  <si>
    <t>Aquisição de 2 (dois)  ISBNs na Câmara Brasileira do Livro para publicação do e book Reflexões Acadêmicas: Direito, Transnacionalidade e  Inteligência Artificial  Volume III e do e-book Adoções  Diversas: pesquisas a partir da expertise profissional no  PJSC, em formato de livro digital.</t>
  </si>
  <si>
    <t xml:space="preserve">Aquisição de 2 (dois) ISBN´s para publicação do e-book “Reflexões Acadêmicas: Direito, Transnacionalidade e Inteligência Artificial – Volume III” e do e-book “Adoções Diversas: pesquisas a partir da expertise profissional no PJSC”, em formato de livro digital, conforme processos administrativos nº 0101894-43.2024.8.24.0710 e 0013088-32.2024.8.24.0710. O pagamento ocorrerá mediante boleto, conforme casos anteriores. Informa-se que não há outra instituição que forneça o registro em questão. </t>
  </si>
  <si>
    <t>0073390-90.2025.8.24.0710</t>
  </si>
  <si>
    <t>Aquisição de bandeja plástica retangular</t>
  </si>
  <si>
    <t>Aquisição para distribuição a todas Unidades do PJSC para utilização nas copas._x000D_</t>
  </si>
  <si>
    <t>0072913-67.2025.8.24.0710</t>
  </si>
  <si>
    <t xml:space="preserve">Serviço de fornecimento de hospedagem </t>
  </si>
  <si>
    <t>Hospedagem para Sessão do Tribunal do Júri no dia 18/09/2025, autos n. 50007922820238240256, com início às 9 horas, compreendendo 7 jurados e 2 Oficiais de Justiça, participantes previstos na Resolução GP n. 20/2025, Art. 7º. Em razão da dimensão do júri (3 réus presos) há previsão de que o júri se estenda até o dia seguinte, 19/09/25, o que justifica a necessidade da hospedagem. Não há outro estabelecimento do ramo nesta cidade. Foi solicitado orçamento para o Hotel Pressi, Hotel Both e Hotel Fiorini na cidade de Pinhalzinho, para fins de comparação de preços. Somente Hotel Pressi retornou a mensagem (anexo). A RC está de acordo com a Resolução GP n. 20/2025. O Hotel Modelo é estabelecimento de pequena capacidade, não possuindo a quantidade de nove quartos com cama de solteiro, mas sim nove quartos
mistos. O termo misto se refere ao tipo de cama: duas camas de solteiro, uma cama de casal, ou uma de casal e outra de solteiro. No entanto, cada participante ficará sozinho em um quarto, mesmo sendo misto, preservando, assim, a incomunicabilidade dos jurados.</t>
  </si>
  <si>
    <t>0072094-33.2025.8.24.0710</t>
  </si>
  <si>
    <t>Aquisição de filme de poliéster  cristal</t>
  </si>
  <si>
    <t>A presente demanda visa à preservação do acervo de processos judiciais expostos no Museu Desembargador Tycho Brahe Fernandes Neto, os quais estão sujeitos à ação contínua da luz, fator que pode ocasionar a degradação do papel, o apagamento da tinta e o surgimento de manchas. A aplicação de filme com proteção UV representa uma medida eficaz para mitigar os efeitos nocivos da luminosidade sobre os documentos. Além disso, esse material poderá ser aproveitado na confecção de embalagens secundárias destinadas à guarda de documentos e fotografias, contribuindo para sua conservação a longo prazo.</t>
  </si>
  <si>
    <t>0071786-94.2025.8.24.0710</t>
  </si>
  <si>
    <t>Aquisição de rodo para limpeza pesada</t>
  </si>
  <si>
    <t>O material solicitado tem a necessidade de ser adquirido para facilitar a limpeza do ambiente interno e externo do Fórum. ITEM 1 - Como há necessidade de jogar água nas calçadas externas, percebe-se a necessidade de rodos maiores para maior eficiencia na remoção da água, evitando que o piso fique molhado, bem como, na parte interna, ao esfregar os corredores._x000D_</t>
  </si>
  <si>
    <t>0068313-03.2025.8.24.0710</t>
  </si>
  <si>
    <t>Aquisição de serrote de poda; tesoura para poda; kit para jardinagem; vassoura de aço e nylon para corte de grama - metros</t>
  </si>
  <si>
    <t xml:space="preserve">Necessidade de aquisição de materiais e ferramentas de jardinagem essenciais para a execução das atividades de manutenção e conservação das áreas verdes desta Comarca. A necessidade de tal aquisição surge em decorrência da contratação de um novo colaborador para a função de Servente Externo, formalizada através do Termo Aditivo nº 026, referente ao Contrato nº 002/2023. O referido Termo Aditivo nº 026 ao Contrato nº 002/2023 viabilizou a ampliação do quadro de colaboradores com a inclusão de um Servente Externo, cujas atribuições são primordiais para a manutenção, limpeza e conservação das áreas externas, incluindo os gramados.Contudo, o objeto do contrato e de seu respectivo aditivo não contempla o fornecimento dos equipamentos, ferramentas e insumos necessários para a realização das tarefas
especificadas. Ressalto que a presente RC está de acordo com as orientações e normativas de aquisição direta do Poder Judiciário de Santa Catarina. </t>
  </si>
  <si>
    <t>1 serrote podda; 1 tesoura poda; 1 kit para jardinagem; 1 vassoura de aço; 5mts de nylon para corte de grama</t>
  </si>
  <si>
    <t>0071963-58.2025.8.24.0710</t>
  </si>
  <si>
    <t>Aquisição de fita adesiva dupla face</t>
  </si>
  <si>
    <t>Em ambas as unidades do Foro Norte da Ilha (SC-401 e UFSC) há grande demanda de uso de fitas dupla face pelos 02 (dois) respectivos zeladores. Fixação de placas indicativas de portas, avisos, sinalizações em paredes, entre diversos outros usos.</t>
  </si>
  <si>
    <t>0073183-91.2025.8.24.0710</t>
  </si>
  <si>
    <t>Aquisição de prato</t>
  </si>
  <si>
    <t>Aquisição de pratos para serem utilizados nas refeições das sessões do júri no novo Fórum de São Lourenço do Oeste. A Requisição de Compra é urgente e necessária, tendo em vista a realização de sessão do júri no dia 11/09/2025, referente aos autos 50012708720248240066.
Até então, tais audiências eram realizadas na Câmara de Vereadores e o almoço ofertado no restaurante em frente. Com a abertura da nova sede do Poder Judiciário, as refeições serão realizadas no próprio Fórum.</t>
  </si>
  <si>
    <t>0073913-05.2025.8.24.0710</t>
  </si>
  <si>
    <t>0073596-07.2025.8.24.0710</t>
  </si>
  <si>
    <t>Aquisição de câmara pré-purificação e câmara purificação</t>
  </si>
  <si>
    <t>Trata-se das trocas dos refis dos purificadores patrimônios números 374916, 374917, 491729, 491730, 348238 e 491731._x000D_</t>
  </si>
  <si>
    <t>6 camara de pré-purificação e 6 camara de purificação</t>
  </si>
  <si>
    <t>0069366-19.2025.8.24.0710</t>
  </si>
  <si>
    <t>Aquisição de leiteira/fervedor</t>
  </si>
  <si>
    <t>0073820-42.2025.8.24.0710</t>
  </si>
  <si>
    <t>Aquisição de mangueira</t>
  </si>
  <si>
    <t>O material solicitado tem a necessidade de ser adquirido pois a mangueira de uso atual está ressecada e começando a abrir rachaduras._x000D_</t>
  </si>
  <si>
    <t>100mts</t>
  </si>
  <si>
    <t>0072052-81.2025.8.24.0710</t>
  </si>
  <si>
    <t>Aquisição de oleo spray desengripante</t>
  </si>
  <si>
    <t>Justifica-se esta requisicao de compras devido a necessidade de oferecer ao zelador produto para lubrificar fechadura e portões. A forma de contratação por RC foi a mais adequada e a escolha do fornecedor deu-se pelo menor preco e por ser empresa local. Tentou-se negociar o Preço, mas as empresas contatadas disseram que o orcamento esta adequado. Por fim, esta RC está de acordo com a Resolução GP n. 29/2021, e refere-se a aquisicao para o primeiro e terceiro quadrimestre do ano de 2025</t>
  </si>
  <si>
    <t>0074576-51.2025.8.24.0710</t>
  </si>
  <si>
    <t>Aquisição de tela plástica</t>
  </si>
  <si>
    <t>A presente requisição tem como objetivo a reposição do estoque de tela antiderrapante utilizada nas bandejas empregadas no serviço de copeiragem, tanto nas ilhas de café quanto nas bandejas utilizadas pelos garçons. O item é essencial para garantir segurança na prestação do serviço. Além do Tribunal de Justiça, a Unidade Padre Roma, cuja seção de serviços gerais também pertence à DSG, também será contemplada com o quantitativo necessário, visando atender às demandas específicas daquele local. Ressalta-se que o item solicitado não consta no catálogo do almoxarifado, o que justifica a necessidade de aquisição externa. A pesquisa de preços foi realizada conforme os documentos anexos ao processo, e o valor apresentado pela empresa cotada está compatível com os preços praticados no mercado.</t>
  </si>
  <si>
    <t>40mts</t>
  </si>
  <si>
    <t>0074911-70.2025.8.24.0710</t>
  </si>
  <si>
    <t>Aquisição de varal de chão; regadores; pacotes de Prendedores de Roupas; esguichos para magueira de jardim; escada 3 degraus</t>
  </si>
  <si>
    <t xml:space="preserve">Aquisição de suprimentos necessários para otimizar o trabalho de zeladores, serventes e copeira: varais de roupas e prendedores para as serventes e copeira estenderem os panos de copa e de limpeza; esguicho para dar pressão na mangueira de jardim, para limpeza de paredes, vidros e calçadas; regadores para as zeladoras e serventes garantirem a manutenção da umidade nas plantas do interior do prédio; escada de 03 degraus para a copeira poder usar a cafeteira do refeitório do juri. A cafeteira fica sobre a bancada da copa e é extremamente alta, necessitando da escada para garantir a segurança da colaboradora. </t>
  </si>
  <si>
    <t>2 varal de chão; 2 regadores; 2 pacotes de prendedor de roupas; 2 esguichos pra mangueira; 1 escada 3 degraus</t>
  </si>
  <si>
    <t>0073174-32.2025.8.24.0710</t>
  </si>
  <si>
    <t>Aquisição de urna de madeira</t>
  </si>
  <si>
    <t>Justifica-se esta RC devido a necessidade de subtituir as urnas para votação na sessoes de juri, uma fez que as atuais são antigas e apresentam problemas no fechamento, e possuem formato estético que distoam dos padrões atuais. Esta RC está de acordo com à resolução GP. 29/2021. A forma de contratação foi a de menor valor, e esta RC refere-se ao 2a. quadrimestre de 2025.</t>
  </si>
  <si>
    <t>0072885-02.2025.8.24.0710</t>
  </si>
  <si>
    <t>Aquisição de espelhos segurança convexo</t>
  </si>
  <si>
    <t>Aquisição de espelho convexo para ser utiulizado na entrada/saída do estacionamento do Fórum da Comarca de Canoinhas, proporcionando a visibilidade e segurança no trânsito interno de veículos._x000D_</t>
  </si>
  <si>
    <t>0073171-77.2025.8.24.0710</t>
  </si>
  <si>
    <t>Aquisição de garfo inox; colher inox e faca inox</t>
  </si>
  <si>
    <t>Aquisição de talheres para serem utilizados nas refeições das sessões do júri no novo Fórum de São Lourenço do Oeste. A Requisição de Compra é urgente e necessária, tendo em vista a realização de sessão do júri no dia 11/09/2025, referente aos autos 50012708720248240066.
Até então, tais audiências eram realizadas na Câmara de Vereadores e o almoço ofertado no restaurante em frente. Com a abertura da nova sede do Poder Judiciário, as refeições serão realizadas no próprio Fórum.</t>
  </si>
  <si>
    <t>24 garfo.; 24 colher e 24 faca de inox.</t>
  </si>
  <si>
    <t>0076280-02.2025.8.24.0710</t>
  </si>
  <si>
    <t>Trata-se de contratação de hospedagem para participantes da Sessão do Tribunal do Júri designada para o dia 25 de setembro de 2025, autos 50008014120248240066, com início agendado para as 9h e que se estenderá por dois dias. As acomodações individuais serão destinadas para sete jurados e dois oficiais de justiça. Justifico a presença de apenas dois orçamentos, pois não há outro hotel na cidade com capacidade de receber os participantes com a devida segurança. Esta requisição de compras está de acordo com a Resolução GP n. 20/2025, inclusive em relação ao artigo 5º.</t>
  </si>
  <si>
    <t>0071163-30.2025.8.24.0710</t>
  </si>
  <si>
    <t>Serviço de desentortar Patola L.E; mão de obra empilhadeira elétrica e reparo de cilindro elevação</t>
  </si>
  <si>
    <t>Considerando que o valor do conserto da empilhadeira de patrimônio nº 223886 é inferior a 50% (cinquenta por cento) do valor de uma empilhadeira nova, optou-se pela realização do reparo como medida mais econômica e vantajosa para a Administração. A empilhadeira em questão é essencial para a movimentação de bens acondicionados em paletes, os quais são armazenados em estantes tipo porta-palete. Trata-se, portanto, de equipamento imprescindível às atividades operacionais daDivisão de Patrimônio. Ressalta-se que, dentre as empresas consultadas para apresentação de orçamento de conserto, apenas uma demonstrou maior interesse eagilidade no atendimento, respondendo prontamente à solicitação. A empresa Movimak informou terceirizar esse tipo de serviço, o que compromete a celeridade doatendimento, e outra empresa consultada recusou-se a elaborar orçamento com base em proposta já apresentada por concorrente e ainda cobraria R$ 200,00 (duzentos reais) pela visita .</t>
  </si>
  <si>
    <t>1 desentortar patrola; 1 mão de obra; 2 reparo de cilindro elevação</t>
  </si>
  <si>
    <t>0072098-70.2025.8.24.0710</t>
  </si>
  <si>
    <t>Aquisição de refeições</t>
  </si>
  <si>
    <t xml:space="preserve">A presente justificativa tem por objeto a contratação emergencial de empresa especializada na prestação de serviços de buffet e/ou à la carte, modalidade almoço, para atender ao 1º Encontro STJ Brasil e STJ Portugal - Etapa Florianópolis, evento de representação que ocorrerá no dia 11 de setembro de 2025, no Auditório Ministro Teori Zavascki. A natureza e o nível do evento exigem um serviço de alta qualidade, com características de sofisticação e personalização, incluindo apoio à elaboração de cardápio, produção e distribuição das refeições, além de mão de obra especializada (chef de cozinha, materiais, utensílios e equipamentos). O público-alvo é composto por 20 (vinte) participantes, incluindo altas autoridades. A contratação em questão possui um caráter excepcional e superveniente, não estando contemplada no Plano de Contratação Anual (PCA). A impossibilidade de sua inclusão no planejamento anual decorre da recente e imprevisível confirmação do evento na agenda do Tribunal de Justiça de Santa Catarina, o que inviabilizou sua previsão no momento da elaboração do PCA. Ademais, os serviços exigidos para este evento de representação são distintos dos contratos de refeições atualmente vigentes na Diretoria de Infraestrutura. O contrato em vigor destina-se a eventos tradicionais e não abrange a sofisticação e a personalização de cardápios e a mão de obra altamente especializada requerida para este encontro, que visa atender a uma demanda específica e estratégica da Administração. Diante da urgência e da especificidade da demanda, realizou-se uma pesquisa de mercado direcionada a empresas com capacidade comprovada para atender aos requisitos técnicos e de prazo. Foram obtidos três orçamentos de empresas locais, complementados por consulta ao banco de preços. A análise das propostas demonstrou que a da empresa Exzellenz Buffet e Eventos é a mais vantajosa para a Administração  Pública. Sua solução apresentou o menor preço e se mostrou tecnicamente adequada para garantir a qualidade, a personalização e o sucesso do evento de representação. Diante do exposto, e em face da necessidade emergencial e da ausência de contratação anterior que atenda às peculiaridades do evento, a contratação direta da empresa Exzellenz Buffet e Eventos se faz necessária, atendendo aos princípios da economicidade, eficiência e legalidade. </t>
  </si>
  <si>
    <t>0078671-27.2025.8.24.0710; 0080233-71.2025.8.24.0710</t>
  </si>
  <si>
    <t>Os paletes de madeira atualmente utilizados pelo Arquivo apresentam contaminação por cupins, circunstância que compromete a conservação dos documentos sob guarda e representa risco à integridade do acervo. A substituição por paletes plásticos mostra-se necessária, uma vez que o uso de paletes é imprescindível para as atividades cotidianas do setor e para a preservação adequada da documentação. Ressalte-se que a aquisição recente de 50 (cinquenta) unidades não foi suficiente para suprir a demanda existente, tornando indispensável a ampliação do quantitativo.</t>
  </si>
  <si>
    <t>0075564-72.2025.8.24.0710</t>
  </si>
  <si>
    <t>Serviço de contratação da formadora  Carolina de Figueiredo Furtado para ministrar palestra no  Workshop - Formação Continuada de Mediadores e  Conciliadores Judiciais turma 01.</t>
  </si>
  <si>
    <t>A justificativa pormenorizada encontra-se no Projeto Básico para contratação AJU 48/2025. Diante da possibilidade de duplo enquadramento, conforme Resolução GP 29/2021, encaminha-se por requisição de compra. O curso foi autorizado pelo Diretor Executivo da Academia Judicial (doc 9766871) do SEI 0042269-44.2025.8.24.0710 (relacionado).</t>
  </si>
  <si>
    <t>0077752-38.2025.8.24.0710</t>
  </si>
  <si>
    <t>Aquisição de caixa de som JBL MAX 15</t>
  </si>
  <si>
    <t>Necessidade de aquisição de 1 caixa de som para o salao do júri, tendo em vista que a antiga tomb. 381467apresentou defeito e o conserto é inviável conforme avaliação de técnico da empresa Home audio serviçe._x000D_</t>
  </si>
  <si>
    <t>0064770-89.2025.8.24.0710</t>
  </si>
  <si>
    <t>O material solicitado mostra-se necessário em razão de que, além da baixa temperatura da água durante o período de inverno, as louças utilizadas nas refeições dos Tribunais do Júri estão sendo lavadas nas dependências desta Comarca. Assim, faz-se imprescindível a aquisição de uma torneira elétrica, a fim de viabilizar e facilitar o referido processo de higienização, garantindo maior eficiência e adequação às condições de trabalho._x000D_</t>
  </si>
  <si>
    <t>0076124-14.2025.8.24.0710</t>
  </si>
  <si>
    <t>Aquisição de engate rápido para mangueira; esguicho reto e adaptador para mangueira</t>
  </si>
  <si>
    <t>Justifica-se esta requisicao de compras devido a necessidade de oferecer as serventes e zelador produtos para acoplar em torneiras para utilização na lavção das calçadas e garagem do predio. A forma de contratação por RC foi a mais adequada e a escolha do fornecedor deu-se pelo menor preco e por ser empresa local. Tentouse negociar o Preço, mas as empresas contatadas disseram que o orcamento esta adequado. Por fim, esta RC está de acordo com a Resolução GP n. 29/2021, e referese a aquisicao para o primeiro e terceiro quadrimestre do ano de 2025._x000D_</t>
  </si>
  <si>
    <t>2 engate rapido; 2 esguicho reto; 2 adaptador p/mangueira</t>
  </si>
  <si>
    <t>0074581-73.2025.8.24.0710</t>
  </si>
  <si>
    <t>Aquisição de tinta coral</t>
  </si>
  <si>
    <t>As tintas serão utilizadas para retoque da parte externa do prédio._x000D_</t>
  </si>
  <si>
    <t>0072323-90.2025.8.24.0710</t>
  </si>
  <si>
    <t>Aquisição de refletores RGB que trocam de cor 200W  para ambiente externo (à prova d'água)</t>
  </si>
  <si>
    <t xml:space="preserve">Os refletores são para iluminação colorida no Fórum. Por cont das campanhas de cada mês receberem cores diferentes, como por exemplo: OUTUBRO ROSA, entre outras campanhas que ocorrem ao longo de todos os meses do ano. A opção por refletores se de após intensa procura por gelatinas de iluminação sem sucesso, encontrando apenas em alguns sites de e-comerce na internet,e após estarmos de outras formas, como utilização de folhas de celofane sobre os refletores que já temos na área externa do Fórum. Desta forma, a cor não ficou refletida corretamente,a lém de desbotar com o passar dos dias. A opção pelo segundo orçamento mais barato foi em virtude de que a empresa SAS Materiais de Construção não consegue emitir a certidão negativa federal, e também por existirem na região poucas empresas que fornecem este material. </t>
  </si>
  <si>
    <t>0073270-47.2025.8.24.0710</t>
  </si>
  <si>
    <t>Aquisição de Livro de Instruções Vol. 1 e Livro de Avaliação Vol. 2 (conj.</t>
  </si>
  <si>
    <t>A pedido da Psicóloga da Comarca de Criciúma, solicito a aquisição do material descrito na presente RC, pois se trata de uma técnica projetiva gráfica de base psicodinâmica restrita a psicólogos e voltada à investigação da personalidade. É uma técnica de fácil compreensão para indivíduos de diferentes níveis de escolaridade e menos sujeita ao controle consciente da produção quando comparada a técnicas projetivas verbais ou inventários de autorrelato. É utilizado nas mais variadas áreas de atuação do psicólogo, como no contexto clínico, escolar, em processos seletivos ou em avaliações psicológicas diversas (ex.: trânsito, concessão de porte de arma e psicossocial). Diante de todo exposto, solicito o deferimento do pedido efetuado nesta Requisição de Compras.</t>
  </si>
  <si>
    <t>1 livro de instrução vol. 1; 1livro de avaliação vol. 2 (conj; 1 coleção SARP-R</t>
  </si>
  <si>
    <t>0072115-09.2025.8.24.0710; 0083067-47.2025.8.24.0710</t>
  </si>
  <si>
    <t>Aquisição de mangueira - em metro</t>
  </si>
  <si>
    <t>Justifica-se esta requisicao de compras devido a necessidade de oferecer ao zelador E serventes mangueira para auxiliar na lavação de calçadas e garagem do predio da comarca. A forma de contratação por RC foi a mais adequada e a escolha do fornecedor deu-se pelo menor preco e por ser empresa local. Tentou-se negociar o Preço, mas as empresas contatadas disseram que o orcamento esta adequado. Por fim, esta RC está de acordo com a Resolução GP n. 29/2021, e refere-se a aquisicao para o primeiro e terceiro quadrimestre do ano de 2025.</t>
  </si>
  <si>
    <t>40 mts</t>
  </si>
  <si>
    <t>0074599-94.2025.8.24.0710</t>
  </si>
  <si>
    <t>A instalação de uma torneira elétrica tem como objetivo proporcionar maior conforto, higiene e eficiência no uso da água quente, especialmente considerandoque, nesta Divisão de Patrimônio, são utilizados utensílios de cozinha de uso coletivo por servidores e colaboradores. Em razão da inexistência de estabelecimentosalimentícios nas proximidades, a maioria dos servidores realiza suas refeições — como almoço e café — nas dependências da cozinha da Divisão. Nessas condições, a disponibilidade de água quente torna-se fundamental para a adequada higienização dos utensílios, atividade que ficará sob responsabilidade da colaboradoraencarregada da copa. Tal medida visa assegurar melhores condições de limpeza, saúde e bem-estar no ambiente de trabalho.</t>
  </si>
  <si>
    <t>0072530-89.2025.8.24.0710</t>
  </si>
  <si>
    <t>Aquisição de livro de instruções vol. 1; protocolo de escala conj. c/ 5 - vol. 2; protocolo de entrevista conj. c/ 5 - vol. 4; protocolo de entrevista PPF; kit psicológico SARP-R - meu amigo de brinquedo; kit psicológico SARP-R - meu amigo de papel conj. c/ 5 e livreto Estou Aqui para Ajudar</t>
  </si>
  <si>
    <t>Trata-se de instrumento de trabalho para a nova psicóloga forense da Comarca de Caçador, que utilizará o teste SARP-R para auxiliar em seus atendimentos às partes na Vara da Família desta Comarca.</t>
  </si>
  <si>
    <t>07 livros</t>
  </si>
  <si>
    <t>0065151-97.2025.8.24.0710</t>
  </si>
  <si>
    <t>Serviço de locação de  veículo para transporte dos participantes da sessão do Tribunal do Júri</t>
  </si>
  <si>
    <t>URGENTE! Trata-se de contratação de transporte para participantes da Sessão do Tribunal do Júri designada para o dia 25 de setembro de 2025, autos 50008014120248240066, com início agendado para as 9h e que se estenderá por dois dias. O transporte levará sete jurados e dois oficiais de justiça do Fórum da Comarca de São Lourenço do Oeste até o Hotel Avenida, na mesma cidade, no dia 25/09/2025, e fará o percurso inverso no dia seguinte. A Requisição de Compra está de acordo com a Resolução GP n. 20/2025. A presente requisição é urgente, pois havia pretensão da magistrada da Comarca em utilizar o carro oficial para o transporte dos passageiros, plano alterado no dia 09/09/2025.</t>
  </si>
  <si>
    <t>0079505-30.2025.8.24.0710</t>
  </si>
  <si>
    <t>Serviço de instalação para o Sistema Automático de Controle de Fluxo de Água Potável</t>
  </si>
  <si>
    <t>A contratação tem por objeto a aquisição e instalação de um sistema de fechamento de água potável no prédio, com a finalidade de possibilitar o bloqueio do abastecimento em horários não comerciais, prevenindo vazamentos, reduzindo o desperdício de água e evitando demandas emergenciais fora do horário de trabalho. A medida contribui para a economia de recursos públicos, a sustentabilidade ambiental e a preservação da infraestrutura predial, tratando-se de ação preventiva e de melhoria da eficiência operacional._x000D_</t>
  </si>
  <si>
    <t>0072269-27.2025.8.24.0710</t>
  </si>
  <si>
    <t>Aquisição de bateria VRLA para banco de nobreak APC. CSB 12/5 AGM VRLA</t>
  </si>
  <si>
    <t>0054301-81.2025.8.24.0710</t>
  </si>
  <si>
    <t>Aquisição de engate rápido; adaptador e mangueira de jardim</t>
  </si>
  <si>
    <t>Aquisição para o Fórum da Comarca de Correia Pinto para utilização nas atividades de limpeza externa, os outros dois orçamentos foram retirados da internet devido a falta deste produto na região. Os preços orçados pela pretensa contratada estão de acordo com o valor de mercado praticado, conforme pesquisa anexada ao processo. A RC está de acordo com a Resolução GP n. 20/2025.</t>
  </si>
  <si>
    <t>6 engate rapido; 6 adaptador e 20 mts de mangueira p/jardim</t>
  </si>
  <si>
    <t>0074870-06.2025.8.24.0710</t>
  </si>
  <si>
    <t>Aquisição de soprador elétrico e dispositivo de sucção</t>
  </si>
  <si>
    <t>1 soprador elétrico e 1 dispositivo de sucção</t>
  </si>
  <si>
    <t>0076531-20.2025.8.24.0710</t>
  </si>
  <si>
    <t>Aquisição de diluidor caixa plástica NTI plus</t>
  </si>
  <si>
    <t>A presente requisição de compra tem como objetivo a aquisição de um Diluidor de Produto de Limpeza, equipamento que atualmente não consta no catálogo do almoxarifado. Os produtos de limpeza recebidos pelo setor são fornecidos em forma concentrada, exigindo diluição antes do uso. Atualmente, esse processo é realizado manualmente pelos zeladores, o que demanda tempo, esforço físico e pode gerar inconsistências na proporção da diluição. A aquisição do diluidor visa otimizar esse processo, garantindo maior eficiência operacional,  adronização na diluição dos produtos e redução do tempo de preparo. Os produtos que são diluídos atualmente são Desinfetante e Detergente, que são utilizados diariamente na limpeza das Torres I e II da sede do Tribunal de Justiça.</t>
  </si>
  <si>
    <t>0075275-42.2025.8.24.0710</t>
  </si>
  <si>
    <t xml:space="preserve"> Serviço continuado de manutenção preventiva e corretiva, mensal, com cobertura global de peças (contrato pelo período de garantia) na plataforma elevatória hidraúlica do Fórum de Campo Erê</t>
  </si>
  <si>
    <t>Manutenção preventiva da plataforma elevatória hidraúlica , a fim de garantir da operação contínua e ininterrupta dos equipamentos de acessibilidade, mantendo suas características técnicas.</t>
  </si>
  <si>
    <t>0039521-39.2025.8.24.0710</t>
  </si>
  <si>
    <t>Aquisição de sabão (pacote c/ 5)</t>
  </si>
  <si>
    <t xml:space="preserve">Aquisição para distribuição a todas Unidades do PJSC, para utilização nas atividades de limpeza. </t>
  </si>
  <si>
    <t>0080854-68.2025.8.24.0710</t>
  </si>
  <si>
    <t>Aquisição de blocos em papel offset, cor branca, gramatura 75g/m², tamanho A5; folhas em papel  offset, cor branca, gramatura 150g/m², tamanho A4 e folhas em papel offset, cor branca, gramatura 150g/m², para flip chart .</t>
  </si>
  <si>
    <t xml:space="preserve">A aquisição dos blocos em papel se justifica pela necessidade de complementar o material de apoio fornecido aos participantes dos cursos e eventos realizados pela Academia Judicial. Os blocos serão disponibilizados dentro das pastas personalizadas da AJ juntamente com caneta para anotações. A aquisição de folhas brancas A4 de gramatura especial (150gr), justifica-se tendo em vista: - que não há mais a gráfica, que contava com esse tipo de material; - que o objeto não consta no estoque do almoxarifado; - a recorrente utilização do material para identificação de prismas em eventos e cartões de cerimonial; - a utilização em salas de aula para fins de material didático; - que para as finalidades citadas não é possível a utilização de folhas coloridas; - que para as finalidades citadas não é suficiente as folhas de A4 de gramatura padrão, por serem muito finas; - a frequência recorrente em que são utilizadas as folhas e a deliberação prévia do setor sobre a quantidade necessária. A aquisição das folhas para flip chart, por sua vez, justifica-se em virtude de que eles atendem às demandas dos professores e das professoras que ministram aulas nas dependências da Academia Judicial, servem de apoio durante a realização de reuinões e facilitam a exposição de conteúdos nos espaços que não dispões de telas e projetores. As folhas são utilizadas para abordar tópicos, esclarecer conceitos, compartilhar informações e conduzir dinâmicas em grupo, contribuindo como recurso visual e funcional nas atividades pedagógicas. </t>
  </si>
  <si>
    <t>5000 bloco em papel ofset; 2000 folhas em papel offset e 150 folhas em papel offset</t>
  </si>
  <si>
    <t>0075114-32.2025.8.24.0710</t>
  </si>
  <si>
    <t>Aquisição de 5 (cinco) inscrições para servidores participarem do evento intitulado "Building Enterprise Websites with Liferay", que aocntecerá no período de 14 a 16 de outubro de 2025, em São Paulo (SP)</t>
  </si>
  <si>
    <t xml:space="preserve">Com o objetivo de propor e implementar soluções mais adequadas às demandas do Poder Judiciário de Santa Catarina, bem como tomar melhores decisões no processo de evolução do portal, é de suma importância que se aprenda sobre as novidades, os recursos e as funcionalidades nativas dessa versão do Liferay. Nesse sentido e  diante do exposto, a Diretoria de Tecnologia da Informação solicita a parcipação dos servidores que atuam diretamente no portal, desde o design até a implementação, passando pela administração e configuração, no curso supracitado. A autorização do Diretor-Executivo da Academia Judicial encontra-se no doc. n. 9687896 do Processo  n. 0070294-67.2025.8.24.0710 (relacionado). </t>
  </si>
  <si>
    <t>0080021-50.2025.8.24.0710</t>
  </si>
  <si>
    <t>Aquisição de fibra limp pesada verde 110X225mm 3M Scotch Brit ; desodorizador ar - 400ml; limpa teto c/ cabo e vassoura palha 3 amarrados c/ cabo</t>
  </si>
  <si>
    <t>Aquisição para o Fórum da Comarca de Correia Pinto para utilização nas atividades de limpeza, o último orçamento foi retirados da internet devido a falta deste produto na região. Os preços orçados pela pretensa contratada estão de acordo com o valor de mercado praticado, conforme pesquisa anexada ao processo. . A RC está de acordo com a Resolução GP n. 20/2025</t>
  </si>
  <si>
    <t>15 fibra limp pesada; 6 desodorizador ar; 1 limpa teto c/cabo; 2 vassoura palha</t>
  </si>
  <si>
    <t>0074822-47.2025.8.24.0710</t>
  </si>
  <si>
    <t>Aquisição de espelho convexo 40 cm</t>
  </si>
  <si>
    <t>Necessidade de colocação de espelho convexo na saída do elevador para que a segurança consiga verificar quem está no elevador antes de sair ou se alguém fica escondido lá</t>
  </si>
  <si>
    <t>0080319-42.2025.8.24.0710</t>
  </si>
  <si>
    <t xml:space="preserve">Aquisição de bebê Conforto com base veicular </t>
  </si>
  <si>
    <t xml:space="preserve">Trata-se de aquisição para atender à decisão proferida pela Presidência nos autos n. 0028673-66.2020.8.24.0710, que trataram do cumprimento ao art. 5º da Lei Complementar n. 786/2021, a fim de promover o "fornecimento de cadeirinhas de segurança para todas as comarcas". </t>
  </si>
  <si>
    <t>0080905-79.2025.8.24.0710</t>
  </si>
  <si>
    <t>Aquisição de bateria botão de lítio 3V CR 2032</t>
  </si>
  <si>
    <t>Trata-se de requisição de compra de baterias para uso nos controles remotos dos portões do estacionamento do fórum da Comarca de Tubarão. A RC está de acordo com a Resolução GP n. 27/2014.</t>
  </si>
  <si>
    <t>0076456-78.2025.8.24.0710</t>
  </si>
  <si>
    <t>Serviço de locação de cadeiras</t>
  </si>
  <si>
    <t xml:space="preserve">A presente solicitação tem por objetivo a locação de 4 (quatro) poltronas de palco para compor a estrutura dos eventos intitulados "6ª Reunião Negocial Principal de Gestão de Demandas do eproc Nacional, Reunião de Avaliação e Definição do Calendário das Versões do eproc e 2º Encontro Técnico eproc - Desenvolvimento e Infraestrutura",  que serão realizados nos dias 17, 18 e 19 de novembro de 2025, neste Tribunal de Justiça. Em que pese os eventos ocorrerem durante 3 dias, serão necessárias apenas 2 (duas) diárias de locação, pois os objetos foram requeridos para os dias 17 e 18. A demanda se justifica pela necessidade de compor o palco com mobiliário adequado, garantindo conforto, padronização e apresentação institucional nas atividades que envolvem autoridades e participantes. Considerando o caráter pontual do evento, a locação mostra-se mais vantajosa do que a aquisição definitiva, atendendo de forma eficiente às necessidades específicas da programação. </t>
  </si>
  <si>
    <t>0076601-37.2025.8.24.0710</t>
  </si>
  <si>
    <t>Serviço de locação de espaço físico para sessão do júri</t>
  </si>
  <si>
    <t>Locação de espaço físico para realização de Sessão do Tribunal de Júri. Data da sessão: 02/10/2025; Número do processo judicial: 50029241120248240034/SC; Horário de início da sessão: 08:00 horas; justificativas relacionadas às necessidade da locação de espaço físico (conforme previsto na Resolução GP n. 20/2025, Art. 4°). A RC  está de acordo com a Resolução GP n. 20/2025. . JUSTIFICATIVA DA CONTRATAÇÃO DO ESPAÇO: Justifica-se a contratação do Espaço em questão por ser o único da Comarca que possui toda a infra-estrutura necessária para realização da Sessão do Júri como: Internet, acessibilidade, sala própria para a votação, climatização e espaço adequado.</t>
  </si>
  <si>
    <t>0076677-61.2025.8.24.0710</t>
  </si>
  <si>
    <t>Serviço de manutenção e
 troca de tubulação GLP</t>
  </si>
  <si>
    <t xml:space="preserve">Em virtude de vazamento de tubulação de gás do restaurante instalado no térreo da Torre I deste Tribunal, é necessária a urgência a contratação solicitada. </t>
  </si>
  <si>
    <t>0083606-13.2025.8.24.0710</t>
  </si>
  <si>
    <t>Aquisição de rodo de pia e pendeira de inox</t>
  </si>
  <si>
    <t xml:space="preserve">Trata-se de compra dos utensílios "Ralo de pia inox 11,5cm" e "Rodo de pia", cujos itens não estãi disponíveis no catálogo do almoxarifado. A presente requisição de compra se faz necessária para garantir a adequada higienização e conservação das pias das copas, Ático e salas de lavação do Tribunal de Justiça, além da Unidade Padre Roma que também será atendida. Além disso, especificamente com relação item "Ralo de pia inox 11,5cm" foi orientado o uso pela Diretoria de Engenharia para evitar os entupimentos das pias.
Os preços orçados pela pretensa contratada estão de acordo com o valor de mercado praticado, conforme pesquisa anexada ao processo. </t>
  </si>
  <si>
    <t>25 rodo de pia e 10 pendeira inox</t>
  </si>
  <si>
    <t>0072175-79.2025.8.24.0710</t>
  </si>
  <si>
    <t>Serviço de conserto de fogão</t>
  </si>
  <si>
    <t>A falta dos fogões compromete diretamente o funcionamento das atividades diárias, causando transtornos à rotina do Fórum. Os equipamentos são essenciais para o atendimento de demandas internas em eventos, cursos e outras situações que exigem o uso dos fogões. Considerando que a indisponibilidade prolongada desses fogões pode prejudicar a continuidade e a eficiência dos serviços, faz-se necessária a contratação de conserto para restabelecer seu pleno funcionamento</t>
  </si>
  <si>
    <t>0053326-59.2025.8.24.0710</t>
  </si>
  <si>
    <t xml:space="preserve">Equipamento para instalação na copa do Fórum, para facilitar a lavagem das louças e garrafas térmicas. Aqui na região meio oeste o inverno é bem frio, e a água chega muito gelada até a torneira da pia da cozinha. </t>
  </si>
  <si>
    <t>0081373-43.2025.8.24.0710</t>
  </si>
  <si>
    <t>Serviço de instalação, configuração e treinamento do sistema audivisual do salão do júri</t>
  </si>
  <si>
    <t>Instalação do sistema audio visual para modernização do salão do júri do fórum de Balneário Camboriú, conforme projeto previsto no processo SEI n. 0015922-71.2025.8.24.0710. SOLICITO URGÊNCIA em razão da previsão do término das obras de reforma no dia 30/09/2025 - Sessão do júri agendada para o dia 16/10/2025.</t>
  </si>
  <si>
    <t>0082978-24.2025.8.24.0710</t>
  </si>
  <si>
    <t xml:space="preserve">Aquisição de kit psicológico palográfico - livro de aplicação vol. 2 ; Kit psicológico palográfico - livro de instruções vol.  4ª ed. ; kit psicológico palográfico - livro de avaliação roteiro I conj.c/ 5 um ; kit psicológico IPSF livro de instruções vol. 1; kit psicológico IPSFCRIVO  
Aquisição de kit psicológico IPSF livro de aplicação vol. 2; KIT psicológico IFP II - Kit completo ; kit psicológico tria livro de instruções vol. 1; kit psicológico tria lviro de aplicação vol. 2 ; psicológico NEO -PI-R/NEO-FFI-R-livro de instruções vol. 1; Kit psicológico NEO-PI-R- livro exercício vol. 2; kit psicológico  NEO-PI-R-livro aplicação vol. 3; Kit psicológico NEO-FFI-R exercício vol. 4; kit psicológico NEO-FFI-R- livro de aplicação vol. 5; </t>
  </si>
  <si>
    <t xml:space="preserve">Cada teste psicológico é composto por três elementos fundamentais que garantem a aplicação, correção e interpretação adequadas, conforme os critérios técnicos e éticos exigidos pela prática profissional: 1-Manual Técnico Documento essencial que orienta o profissional sobre os fundamentos teóricos do teste, critérios de aplicação, formas de correção e interpretação dos resultados. Ele assegura que o instrumento seja utilizado conforme os parâmetros psicométricos validados, garantindo a fidedignidade e validade dos dados obtidos. 2-Caderno de Aplicação / Livro de Exercícios Material entregue ao avaliado durante a aplicação do teste. Contém os itens, estímulos ou tarefas que o indivíduo deve responder. É o instrumento direto de coleta de dados, e sua padronização é fundamental para a consistência dos resultados.
3-Crivo de Avaliação / Folha de Correção Utilizado pelo psicólogo após a aplicação, permite a correção objetiva das respostas e a obtenção dos escores. A partir dele, é possível elaborar o laudo psicológico, com base nos dados quantitativos e qualitativos extraídos.
Ao adquirir o teste pela primeira vez, é necessário solicitar o kit completo, que inclui todos esses materiais. Cada kit geralmente acompanha cerca de 25 folhas de aplicação, permitindo o uso em até 25 avaliações. Após o término dessas folhas, é possível solicitar apenas o bloco de folhas de resposta para reposição, sem necessidade de adquirir novamente o manual ou o caderno de aplicação.No caso especifico do NEO-PI-R/NEO-FFI-R talvez caiba detalhar melhor, pq ele é dois testes em um: O instrumento NEO-PI-R (Inventário de Personalidade Neo Revisado) e sua versão reduzida NEO-FFI-R são testes psicológicos padronizados utilizados para avaliação da personalidade com base no modelo dos Cinco Grandes Fatores (Big Five). Cada componente do kit tem uma função específica </t>
  </si>
  <si>
    <t>14 KIT psicológico</t>
  </si>
  <si>
    <t>Aquisição de bucha 10mm; bucha 8mm; bucha 8mm gesso drywall; dobradiça ;  parafuso  4,5X60; parafuso 4,5X35; resistência elétrica; kit para jardinagem</t>
  </si>
  <si>
    <t>Aquisição para o Fórum da Comarca de Correia Pinto, os itens (1,2,3,6,7 E 8) são indispensáveis para a fixação de componentes e ajustes em diversos móveis e equipamentos utilizados nas dependências do fórum, como cadeiras, mesas e outros itens de infraestrutura, o item (4) será ultilizado nas atividades externas do fórum e o  item (5) será ultilizado para a troca da resistencia da torneira da copa, os últimos dois orçamento foram retirados da internet devido a falta deste produto na região. Gostaria de justificar o fato de alguns itens dos orçamentos adicionais serem maior a quantidade dos ofertados isso se da devido a falta de poucas unidades desses itens, se pegar o valor e dividir pelas unidades o valor se da maior do que o orçamento da proposta contratata. Os preços orçados pela pretensa contratada estão de acordo com o valor de mercado praticado, conforme pesquisa anexada ao processo. A RC está de acordo com a Resolução GP n. 20/2025</t>
  </si>
  <si>
    <t>20 Buchas 10mm; 10 bucha 8mm; 10 bucha 8mm gesso; 22 dobradiça; 20 parafusos; 1 resistência elétrica; 1 kit jardinagem</t>
  </si>
  <si>
    <t>0077388-66.2025.8.24.0710</t>
  </si>
  <si>
    <t>Serviço de contratação da formadora  Ana Carolina Maurício para ministrar parte do Curso Prático  para Facilitadores(as) de Grupos Reflexivos para Homens  Autores de Violência - Turma 05/2025, na modalidade  presencial, cuja participação ocorrerá no período de 20 de  outubro a 21 de outubro de 2025, no Hotel Susin Mafra, na  cidade de Mafra-SC.</t>
  </si>
  <si>
    <t>A justificativa pormenorizada encontra-se no Projeto Básico para Contratação AJU 49/2025. Diante da possibilidade de duplo enquandramento, conforme Resolução GP 29/2021, encaminha-se por requisição de compra. O Curso foi autrorizado pedo Diretor-Executivo da Academia Judicial Desembargador Luiz Felipe Schuch. doc. 9571911 do processo n. 0048668-89.2025.8.24.0710 (relacionado).</t>
  </si>
  <si>
    <t>0082415-30.2025.8.24.0710</t>
  </si>
  <si>
    <t>Aquisição de mouse para computador</t>
  </si>
  <si>
    <t>O pedido se deve à necessidade de servidores que foram avaliados pela Seção de Ergonomia, que autorizou a aquisição dos mouses ergonômicos, conforme mensagens eletrônicas anexadas no formulário de requisição de compras</t>
  </si>
  <si>
    <t>0083066-62.2025.8.24.0710</t>
  </si>
  <si>
    <t>Aquisição de fita para isolamento</t>
  </si>
  <si>
    <t>Solicita-se aquisição de fita do tipo zebrada, de cor amarela e preta, a fim de ser usada na demarcação e sinalização de obras no prédio do Fórum de Criciúma, o qual está passando por constantes reformas. O material visa complementar os demais equipamentos de segurança. Nestes termos, requer o deferimento para aquisição de  10 unidades</t>
  </si>
  <si>
    <t>0077465-75.2025.8.24.0710</t>
  </si>
  <si>
    <t>Aquisição de bebê conforto até 13kg; cadeira para bebê até 25kg e assento elevado até 36kg</t>
  </si>
  <si>
    <t>Considerando a necessidade urgente de aquisição de bebe conforto, cadeirinha de bebe e assento de elevação para carro, e em cumprimento ao Parecer exarado nos autos SEI nº 0028673-66.2020.8.24.0710, confecciona-se esta requisição de compra._x000D_</t>
  </si>
  <si>
    <t>1 bebê conforrto; 1 cadeira p/ bebê; 1 assento elevado</t>
  </si>
  <si>
    <t>0081279-95.2025.8.24.0710</t>
  </si>
  <si>
    <t>Aquisição de capacho vulcanizado medindo 1,13 cm x  36 cm - com 14mm de espessura; capacho vulcanizado medindo 1,13 cm x  25 cm - com 14mm de espessura;  Aquisição de capacho vulcanizado medindo 1,13 cm x  50 cm - com 14mm de espessura</t>
  </si>
  <si>
    <t xml:space="preserve">A presente requisição tem como objetivo a aquisição de tapetes/capachos para substituição dos atualmente existentes nas dependências da Divisão de Patrimônio. Ressalta-se que os itens em uso encontram-se danificados, com rasgos e desgaste visível, comprometendo não apenas a estética do ambiente, mas também a segurança  e a conservação das áreas comuns. Considerando tratar-se de produto confeccionado sob medida e com características personalizadas, optou-se pelo orçamento da empresa pretensa contratada, uma vez que as demais não atendem às especificações técnicas exigidas </t>
  </si>
  <si>
    <t>3 capachos</t>
  </si>
  <si>
    <t>0076763-32.2025.8.24.0710</t>
  </si>
  <si>
    <t>Aquisição de água - bombona 20l; Aquisição de água sem gás - garrafa; Aquisição de água com gás - garrafa</t>
  </si>
  <si>
    <t>Fornecimento de água para servidores, magistrado e promotora do Fórum de Garuva, durante o 3º quadrimestre de 2025. O preço da pretensa contratada reflete preços de mercado, já que inferior ao preço referencial constante do Termo de Consolidação de Pesquisa de Preços, disponível no Sei n. 0034539- 84.2022.8.24.0710".</t>
  </si>
  <si>
    <t>200 bombonas 20L; 600 água sem gás; 360 água com gás</t>
  </si>
  <si>
    <t>0078621-98.2025.8.24.0710</t>
  </si>
  <si>
    <t>Aquisição de enxada; Aquisição de pá; Aquisição de facão; Aquisição de balde de plásticoAquisição de engate rápido;
Aquisição de carrinho de mão;
Aquisição de mangueira de jardim - 50m;
Aquisição de extensão elétrica - 30m;
Aquisição de vassoura de jardim;
Aquisição de vassoura de gari;
Aquisição de rastel de aço;
Aquisição de luva de jardinagem;
Aquisição de fita antiderrapante;
Aquisição de raspador de rejunte;
Aquisição de tesoura de poda</t>
  </si>
  <si>
    <t xml:space="preserve">Aquisição de materiais para o posto servente externo - contrato n° 2/2023, o qual desempenhará trabalhos como limpeza externa do prédio, manutenção do jardim e áreas 
afins. </t>
  </si>
  <si>
    <t xml:space="preserve">1 enxada; 1 pá;	1 facão;	1 balde de plástico; 4 engate rápido; 1 carrinho de mão; 
1 mangueira de jardim - 50m; 
1 extensão elétrica - 30m;
1 vassoura de jardim;
1 vassoura de gari; 
1 rastel de aço;
1 luva de jardinagem;
1 fita antiderrapante	1 raspador de rejunte;
1 tesoura de poda	</t>
  </si>
  <si>
    <t>0075106-55.2025.8.24.0710</t>
  </si>
  <si>
    <t>Aquisição de 1 par de placas Mercosul para automóvel</t>
  </si>
  <si>
    <t>1 par</t>
  </si>
  <si>
    <t>0076708-81.2025.8.24.0710</t>
  </si>
  <si>
    <t>Aquisição de varal de chão slim aluminio</t>
  </si>
  <si>
    <t>Necessidade de varal para que as funcionárias terceirizadas possam deixar secando os panos de chão, de prato e outros tecidos utilizados na limpeza do Fórum Des. Rid Silva.</t>
  </si>
  <si>
    <t>0080119-35.2025.8.24.0710</t>
  </si>
  <si>
    <t>Serviço de fornecimento de hospedagem em hotel</t>
  </si>
  <si>
    <t>Data da sessão: 23/10/2025; Número do processo judicial: 5000708-26.2022.8.24.0009; Horário de início da sessão:8 horas; Categoria de participantes:  7 jurados e 2 
oficiais de justiça. Justifica-se a ausência de 3 orçamentos em razão da inexistência de rede hoteleira com capacidade para atender o objeto da presente RC. Como pode ser observado da informação doc 9793709, ao realizar tentativa de orçamento o outro hotel da cidade - registra-se que Bom Retiro possui apenas 2 hotéis - o mesmo informou sua insuficiência de quartos individuais, indicando o hotel constante da presente requisição. Outrossim, em consulta ao booking, mesmo que o hotel tivesse disponibilidade, teria preço superior ao praticado pelo Hotel São Cristóvão (informação doc 9793709). Ainda, tentou-se buscar hotel na cidade vizinha e integrante da comarca, mas da mesma forma, constatou-se a insuficiência de quartos individuais, conforme do 9793709 e preço superior. Diante desse conjunto de fatores, justifica-se a presente RC com o único orçamento, o qual encontra-se em total consonância com o preço praticado na região, sendo inclusive inferior aos valores cotados, ainda que os locais não tivessem disponibilidade para atendimento.A RC está de acordo com a Resolução GP n. 20/2025.</t>
  </si>
  <si>
    <t>0078164-66.2025.8.24.0710</t>
  </si>
  <si>
    <t xml:space="preserve">Fornecimento de hospedagem em hotel </t>
  </si>
  <si>
    <t xml:space="preserve">Hospedagem para os participantes da Sessão do Tribunal do Júri a ser realizado no dia 11 de novembro do corrente ano ás 09:00 horas, podendo se estender para o dia seguinte, nos autos n.º5002881-84.2023.8.24.0139. As categorias dos participantes são: juiz de direito, promotor de justiça, réus presos, jurados, oficiais de justiça, chefe de cartório, chefe de secretaria, TSI, assessora de gabinete, serventes, copeira, vigilantes, policiais militares e agentes de polícia sendo que os participantes que farão uso da hospedagem são: 07 jurados, 02 oficiais de justiça e 02 policiais, previstos na Resolução GP 20/2025, artigo 5º. A presente RC está de acordo com a Resolução 20/2025 e foi autuada fora do prazo de 30 dias de antecedência tendo em vista o recebimento da decisão enviada pelo cartório criminal á esta Secretaria somente na última sexta feira quase fim de expediente ( dia 10/10/25). A justificativa da hospedagem se dá pelo número de réus e testemunhas a serem ouvidas no dia, o que poderá ensejar a continuação ao dia seguinte com uma probabilidade muito grande de acontecer, sendo necessária a acomodação aos jurados, aos oficiais e aos policiais conforme determinação judicial dos autos. </t>
  </si>
  <si>
    <t>0089243-42.2025.8.24.0710</t>
  </si>
  <si>
    <t>Serviço de manutenção corretiva em 201 persianas</t>
  </si>
  <si>
    <t>Necessidade de se efetuar a manutenção corretiva das persianas que já contam com mais de 10 anos de uso, sendo que 10 dessas peças necessitam da troca das cordas 
e todas de lubrificação com silicone.</t>
  </si>
  <si>
    <t>0077047-40.2025.8.24.0710</t>
  </si>
  <si>
    <t>Serviço de fornecimento de lanche com bebida sem álcool</t>
  </si>
  <si>
    <t xml:space="preserve"> Alimentação destinada aos participantes do Programa Novos Caminhos – Ano 2025- Região Centro Oeste que ocorrerá no dia 30/10/2025, marcado para às 17:00 h.,
 para 150 pessoas no SENAI na cidade de Luzerna. O preço da pretensa contratada reflete preços de mercado, já que igual ou inferior ao preço referencial constante do
 Termo de Consolidação de Pesquisa de Preços disponível no Sei n. 0025631-38.2022.8.24.0710</t>
  </si>
  <si>
    <t>0078971-86.2025.8.24.0710</t>
  </si>
  <si>
    <t>Aquisição de tampa para hidrante</t>
  </si>
  <si>
    <t>Necessidade de aquisição de uma tampa de incêndio, para o hidrante dos bombeiros, que fica na calçada lateral do prédio, com a finalidade de substituir a existente que 
quebrou. Como a referida tampa fica na calçada, onde transitam um razoável número de pessoas todos os dias, sua substituição é de fundamental importância, pois o 
buraco aberto na calçada, pode acarretar acidentes por quedas ou outras situações mais graves. Informo que foram colhidos três orçamentos, com fornecedores locais. As medidas do orçamento do Fornecedor CS Materiais de Construção está descrita como 6 5x 45 cm, porque seu cadastro foi feito considerando as bordas de encaixe da 
tampa e as demais consideraram as medidas sem as bordas. Ressalto, ainda, que a presente Requisição de compras está de acordo com o contido nas Orientações 
Gerais Nº 01/2025.</t>
  </si>
  <si>
    <t>0076917-50.2025.8.24.0710</t>
  </si>
  <si>
    <t>Serviço de fornecimento de almoço com bebida sem álcool</t>
  </si>
  <si>
    <t>Aquisição de ALMOÇO para a Sessão do Tribunal do Júri designada nos autos nº  5005716-85.2025.8.24.0006, para o dia 30/10/2025, a partir das 9 horas. Os 
participantes da sessão serão: Juiz, Promotor, Advogados, Jurados, Servidores do quadro funcional do Poder Judiciário de Santa Catarina, colaboradores terceirizados 
convocados para trabalhar na Sessão, Réu, servidores dos demais Poderes à disposição na Sessão, testemunhas. A RC está de acordo com a Resolução GP n. 20/2025. 
"O preço da pretensa contratada reflete preços de mercado, já que igual ou inferior ao preço referencial constante do Termo de Consolidação de Pesquisa de Preços 
disponível no Sei n. 0025631-38.2022.8.24.0710".</t>
  </si>
  <si>
    <t>0083754-24.2025.8.24.0710</t>
  </si>
  <si>
    <t>Serviço de fornecimento de refeições</t>
  </si>
  <si>
    <t>Refeições para Sessão de Tribunal do Júri, agendada para o dia 23/10/2025, início às 9h00. Processo n. 0000451-15.2011.8.24.0028. Categorias de participantes: Juiz, 
Promotor de Justiça, Jurados, Servidores do quadro do PJSC, colaboradores terceirizados, Réu, Policiais Militares, Advogados, Testemunhas. A RC está de acordo com a 
Resolução GP n. 20/2025. O preço da pretensa contratada reflete os preços de mercado, já que igual ou inferior ao preço referencial constante do Termo de Consolidação 
de Pesquisa de Preços disponível Sei n. 0025631-38.2022.8.24.0710.</t>
  </si>
  <si>
    <t>40 almoços, 40 lanches; 40 jantas</t>
  </si>
  <si>
    <t>0082143-36.2025.8.24.0710</t>
  </si>
  <si>
    <t xml:space="preserve">Aquisiçao de Capacho tamanho 1,20 x 0,80; Capacho tamanho 1,20 x 0,60 e Capacho tamanho 0,80 x 0,40 </t>
  </si>
  <si>
    <t>Necessária a substituição dos cinco tapetes modelo capacho utilizado na porta de entrada principal, porta de acesso dos fundos, porta do serviço social, sala dos oficiais de justiça e do arquivo, para retenção de poeira e água, uma vez que os utilizados estão danificados e rasgados por ação do tempo.</t>
  </si>
  <si>
    <t>2 capachos 1,20x0,60; 1 capacho 1,20x0,60 e 2 capachos 0,80x0,40</t>
  </si>
  <si>
    <t>0086952-69.2025.8.24.0710</t>
  </si>
  <si>
    <t>Alimentação aos participantes da sessão do Tribunal do Júri. Data 20/10/2025 às 09:00hrs. Processo n. 0012296-92.2010.8.24.0282. Quantitativo 25 lanches da tarde. 
Participantes: magistrado(a), assesor de gabinete, promotor(a) de justiça, assistente de promotoria, réu, advogados, chefe de cartório, chefe de secretaria, TSI, jurados, policiais militares, serventes de limpeza, copeira e oficiais de justiça. Com o objetivo de otimizar os trabalhos da sessão, há necessidade de contratação de empresa que forneça a alimentação no prédio do fórum por solicitação da magistrada. A RC está de acordo com a Resolução GP n. 20/2025. O preço da pretensa contratada reflete preços de mercado, já que igual ou inferior ao preço referencial constante do Termo de Consolidação de Pesquisa de Preços disponível Sei n. 0025631-38.2022.8.24.0710.</t>
  </si>
  <si>
    <t>0081699-03.2025.8.24.0710</t>
  </si>
  <si>
    <t xml:space="preserve"> Data da sessão: 16 e 17/10/2025. Número do processo 5011805-07.2025.8.24.0045. Início da sessão: 09 h nas duas datas. Participantes: 7 jurados, 01 Oficial de Justiça 
e 02 policiais militares. A RC está de acordo com a resolução GP nº 20/2025. Ofício enviado pelo Cartório em anexo</t>
  </si>
  <si>
    <t>0082417-97.2025.8.24.0710</t>
  </si>
  <si>
    <t>Aquisição de balcão térmico para buffet</t>
  </si>
  <si>
    <t>Essa requisição de compras se justifica pelo fato de termos uma nova empresa vencedora (RKV ALIMENTOS LTDA) do pregão 90056/2025 para fornecimento de lanches para a Comarca de Itajaí. Pedimos urgência na análise pois o contrato da nova empresa se inicia em outubro de 2025.</t>
  </si>
  <si>
    <t>0086542-11.2025.8.24.0710</t>
  </si>
  <si>
    <t>Serviço de fornecimento de lanche (Coffee Break) com bebida sem álcool</t>
  </si>
  <si>
    <t>Alimentação referente à realização de Coffee Break  a ser realizado no evento de solenidade de instalação da 2ª Vara da Família que ocorrerá em 13/10/2025 às 15:00 
com a presença do Presidente e diversas autoridades. RC feita com descumprimento ao prazo de 30 dias, pois o Cerimonial da Presidência avisou que devido a 
problema com o cartão corporativo do TJ não será possível o pagamento no dia, sendo solicitado à Comarca as providências para a realização do Coffee, motivo 
exposto em e-mail anexado ao processo, sendo portanto uma RC urgente. O preço da pretensa contratada reflete preços de mercado, já que igual ou inferior ao preço 
referencial constante do Termo de Consolidação de Pesquisa de Preços TCPP, disponível no SEI n. 0025631-38.2022.8.24.0710.</t>
  </si>
  <si>
    <t>0088078-57.2025.8.24.0710</t>
  </si>
  <si>
    <t>Aquisição de kit base de madeira na cor cerejeira com 3 furos + 3 mastros de alumínio seccionado com 2 metros de altura + 20 cm de ponteira tipo bola - a base possui: 46 cm de comprimento x 16 cm de largura x 24 cm de altura e sapatas de inox para nivelamento e proteção do contato direto com o solo - cada kit acompanha as presilhas de inox para prender as bandeiras</t>
  </si>
  <si>
    <t>Aquisição de kit base de madeira com 3 furos + 3 mastros com ponteira tipo bola para serem dispostos nos seguintes locais:
 1 - salão do júri - para substituição do atual - infestado por cupins;
 2 - sala de audiências 1 - atualmente não há;
 3 - sala de audiências 2 - atualmente não há;
 4 - sala de audiências do juízado especial cívil e criminal - atualmente não há</t>
  </si>
  <si>
    <t>0078623-68.2025.8.24.0710</t>
  </si>
  <si>
    <t>Aquisição de copo de vidro</t>
  </si>
  <si>
    <t>Aquisição para o Fórum da Comarca de Correia Pinto para utilização dos próximos júris, os outros dois orçamentos foram retirados da internet devido a falta deste produto na região. Os preços orçados pela pretensa contratada estão de acordo com o valor de mercado praticado, conforme pesquisa anexada ao processo. A RC está de acordo com a Resolução GP n. 20/2025.</t>
  </si>
  <si>
    <t>0079802-37.2025.8.24.0710</t>
  </si>
  <si>
    <t>Aquisição de refletor RGB -que trocam de cor controle remoto sem fio - para ambiente exeterno (à prova
 d'água)</t>
  </si>
  <si>
    <t xml:space="preserve"> Justifica-se a necessidade de aquisição de 6 refletores do tipo holofote para a iluminação externa do fórum de Itapoá, com o objetivo de viabilizar a participação nas 
campanhas promovidas pela Diretoria de Saúde. Ressalta-se que a Requisição de Compras (RC) está em conformidade com a Resolução nº 20/2025.</t>
  </si>
  <si>
    <t>0078774-34.2025.8.24.0710</t>
  </si>
  <si>
    <t>Aquisição de Capacho para porta de entrada 2 x 1,60; Aquisição de Capacho para porta de entrada 2 x 1,50</t>
  </si>
  <si>
    <t>Capachos existentes são do antigo Fórum, pequenos para cumprir com a função, além de já estarem bem velhos</t>
  </si>
  <si>
    <t>0080329-86.2025.8.24.0710</t>
  </si>
  <si>
    <t>Serviço de fornecimento de coffee break</t>
  </si>
  <si>
    <t xml:space="preserve">Atendimento à solicitação da Coordenadoria Estadual da Infância e Juventude para contratação de coffee break a fim de complementar a cerimônia de entrega de homenagem aos participantes do Programa Novos Caminhos - ANO 2025, na Região Sul, que ocorrerá no dia 18/11/2025, às 17 horas, no SENAC Criciúma - Rua Henrique Lage, 560, Centro, Criciúma/SC. "CABE SALIENTAR QUE PARA AQUISIÇÃO FOI USADA O "TERMO DE CONSOLIDAÇÃO DE PESQUISA DE PREÇOS", bem como que o preço da pretensa contratada reflete preços de mercado, já que igual ou inferior ao preço referencial constante do Termo de Consolidação de Pesquisa de Preços disponível Sei n. 0025631
38.2022.8.24.0710" </t>
  </si>
  <si>
    <t>0079391-91.2025.8.24.0710</t>
  </si>
  <si>
    <t>0089514-51.2025.8.24.0710</t>
  </si>
  <si>
    <t>Contratação da Fundação  Getúlio Vargas para realização da palestra Liderança e  Gestão no Judiciário, no dia 4 de novembro de 2025,  conforme requerido nos processo n. 0083246 78.2025.8.24.0710.</t>
  </si>
  <si>
    <t>A justificativa pormenorizada encontra-se no Projeto Básico para contratação AJU 51/2025. Diante da possibilidade de duplo enquadramento, conforme Resolução GP 29/2021, encaminha-se por requisição de compra. A palestra e o curso foram autorizados pelo Diretor Executivo da Academia Judicial - doc. 9931338 - SEI 0083246-78.2025.8.24.0710 e doc. 9927644 - SEI 0086293-60.2025.8.24.0710 (relacionados)</t>
  </si>
  <si>
    <t>0090286-14.2025.8.24.0710</t>
  </si>
  <si>
    <t>Aquisição de tapetes emborrachados, medindo 1,0m x 0,60m e tapete emborrachado, medindo 1,47m x 0,60m</t>
  </si>
  <si>
    <t>Necessária a substituição dos três tapetes modelo emborrachados utilizados nas portas de entrada da Comarca de São José do Cedro, para proteção de água e poeira, bem como facilitar a limpeza do local, uma vez que os utilizados estão danificados por ação do tempo._x000D_</t>
  </si>
  <si>
    <t>1 tapete 1,47 x 0,60m</t>
  </si>
  <si>
    <t>0086959-61.2025.8.24.0710</t>
  </si>
  <si>
    <t>Aquisição de suporte c/ mastro - kit base reta de madeira revestida mogno para três mastros mais três matros em alumínio</t>
  </si>
  <si>
    <t>A compra justifica-se pela implantação da 2. vara no Fórum de Pinhalzinho e a indispensabilidade do item “suporte de mastro” para a sala de audiências da 2 vara. Previsão de instalação: janeiro de 2026.O convite foi enviado para 3 fornecedores, mas somente o fornecedor eleito respondeu, diante disso, utilizaram-se dois orçamentos colhidos na internet em 16 de outubro de 2025 para o mesmo item._x000D_</t>
  </si>
  <si>
    <t>0089621-95.2025.8.24.0710</t>
  </si>
  <si>
    <t xml:space="preserve">Aquisição de torneira elétrica Zagonel Lumen </t>
  </si>
  <si>
    <t>O material solicitado mostra-se necessário em razão de que, além da baixa temperatura da água durante o período de inverno, as louças utilizadas nas refeições dos Tribunais do Júri e a louça do café diário dos servidores e tercerizados estão sendo lavadas nas dependências desta Comarca. Os outros dois orçamentos foram retirados  da internet devido a falta deste produto na região. Os preços orçados pela pretensa contratada estão de acordo com o valor de mercado praticado, conforme pesquisa anexada ao processo. A RC está de acordo com a Resolução GP n. 20/2025</t>
  </si>
  <si>
    <t>0089511-96.2025.8.24.0710</t>
  </si>
  <si>
    <t>Aquisição de capacho de Vinil Liso - 1,95 x 1,00m - 12mm - com borda rebaixada</t>
  </si>
  <si>
    <t>A contratação se justifica pela necessidade de capachos/tapetes para o Fórum Norte da Ilha (anexo UFSC) e a Academia Judicial localizada no Fórum, em virtude de 
desgaste dos atuais</t>
  </si>
  <si>
    <t>0081110-11.2025.8.24.0710</t>
  </si>
  <si>
    <t>Aquisição de estrutura Metálica
 Treliçada Galvanizada a Fogo</t>
  </si>
  <si>
    <t xml:space="preserve"> Serviço de execução de estrutura metálica treliçada galvanizada a fogo para suporte de máquinas do tipo K7, que serão instaladas junto ao forro das salas. A estrutura visa 
facilitar a instalação e uma eventual recombinação das máquinas. Estas inicialmente estavam previstas para serem fixas no teto, uma laje de concreto em um pé direito 
duplo, que é impermeabilizada em sua face superior, topo do prédio. A estrutura evita a necessidade de desmontagem do forro e instalação de andaimes, ainda minimiza o 
risco de perfuração da manta. Esta esrtutura também facilitará a execução de estruturas de forro quando da reorganização dos espaços, que preveem salas de 
permanência com forro, diferente da situação atual onde a maioria das salas é depósito e sem a necessidade de forro.</t>
  </si>
  <si>
    <t>0087968-58.2025.8.24.0710</t>
  </si>
  <si>
    <t>Aquisição de diária de utilização de transporte para júri</t>
  </si>
  <si>
    <t>Essa requisição de compras se justifica pelas especificidades da sessão do júri (5028956-56.2024.8.24.0033), que ocorrerá em 23/10/2025, com previsão de término 
para o dia 25/10/2025. A RC está de acordo com a Resolução GP n. 20/2025.
 PARA TRANSPORTE DOS JURADOS DO FÓRUM ATÉ O HOTEL E DO HOTEL ATÉ O FÓRUM, TODOS JUNTOS E COM ACOMPANHAMENTO DOS POLICIAIS E 
OFICIAIS DE JUSTIÇA DE FORMA A GARANTIR A INCOMUNICABILIDADE. O descumprimento do prazo de 30 dias para envio,se deu por conta, de certa demora no 
envio por parte de alguns prestadores, e ao longo do processo alguns declinaram fazendo-se necessário buscar outros orçamentos, o que desencadeou mais dias de 
atraso. O orçamento da pretensa contratada correto foi enviado em 08/10/2025, o orçamento adicional 2 foi enviado em 07/10/2025 e o orçamento adicional 3 enviado 
em 25/09/2025.</t>
  </si>
  <si>
    <t>2,5 diária</t>
  </si>
  <si>
    <t>0087704-41.2025.8.24.0710</t>
  </si>
  <si>
    <t>Serviço de conserto de geladeira</t>
  </si>
  <si>
    <t>Conserto da geladeira que não está funcionando, troca da linha de sucção, carga de gás e filtro. Modelo: rf 39. Patrimônio: 457532. Informo que estavamos há quase 3 meses sem geladeira, pois Lebon Régis é munício pequeno e não há quem conserta, e os profissionais das cidades vizinhas não se sujeitam a virem até Lebon Régis para fazer o orçamento, por este motivo, junto apenas dois orçamentos e o painel de preços, cujo valor é inferior do aqui apresentado, mas em razão da necessidade de deslocamento para levar e para devolver a geladeira.</t>
  </si>
  <si>
    <t>0085271-64.2025.8.24.0710</t>
  </si>
  <si>
    <t>Aquisição de Cloro ativo - Hipoclorito</t>
  </si>
  <si>
    <t>Requisição para compra de cloro concentrado (hipoclorito de sódio), necessário para limpeza de telhado, terraços e outras áreas abertas, pois há sujeiras que ficam incrustadas nas superfícies e não é possível limpá-las com os itens comuns de limpeza diária</t>
  </si>
  <si>
    <t>0086081-39.2025.8.24.0710</t>
  </si>
  <si>
    <t>Alimentação aos participantes da sessão do Tribunal do Júri. Data 20/10/2025 às 09:00hrs. Processo n. 0012296-92.2010.8.24.0282. Quantitativo 25 lanches da noite. 
Participantes: magistrado(a), assesor de gabinete, promotor(a) de justiça, assistente de promotoria, réu, advogados, chefe de cartório, chefe de secretaria, TSI, jurados, policiais 
militares, serventes de limpeza, copeira e oficiais de justiça. Com o objetivo de otimizar os trabalhos da sessão, há necessidade de contratação de empresa que forneça a 
alimentação no prédio do fórum por solicitação da magistrada. A RC está de acordo com a Resolução GP n. 20/2025. O preço da pretensa contratada reflete preços de mercado, 
já que igual ou inferior ao preço referencial constante do Termo de Consolidação de Pesquisa de Preços disponível Sei n. 0025631-38.2022.8.24.0710.</t>
  </si>
  <si>
    <t>0081735-45.2025.8.24.0710</t>
  </si>
  <si>
    <t>Serviço de Fornecimento de lanche com bebida sem álcool</t>
  </si>
  <si>
    <t>Aquisição de LANCHE para a Sessão do Tribunal do Júri designada nos autos nº  5005716-85.2025.8.24.0006, para o dia 30/10/2025, a partir das 9 horas. Os 
participantes da sessão serão: Juiz, Promotor, Advogados, Jurados, Servidores do quadro funcional do Poder Judiciário de Santa Catarina, colaboradores terceirizados 
convocados para trabalhar na sessão, Réu, servidores dos demais Poderes à disposição na Sessão, testemunhas. A RC está de acordo com a Resolução GP n. 20/2025. 
O preço da pretensa contratada reflete preços de mercado, já que igual ou inferior ao preço referencial constante do Termo de Consolidação de Pesquisa de Preços 
disponível Sei n. 0025631-38.2022.8.24.0710.</t>
  </si>
  <si>
    <t>0083759-46.2025.8.24.0710</t>
  </si>
  <si>
    <t>Aquisição de refletor LED RGB 200W IP66 Alumínio</t>
  </si>
  <si>
    <t xml:space="preserve">Refletores de placa de LED, potência de 200W, à prova d´aqua e poeira (IP66), para instalação no pátio do fórum da Comarca de Curitibanos e iluminação do prédio, com 
tecnologia RGB, que possibilita a alternância controlada de uma ampla gama de cores, possibilitando assim, a participação e incentivo em campanhas como por exemplo o "Setembro Amarelo" e o "Outubro Rosa", entre outras. </t>
  </si>
  <si>
    <t>0080474-45.2025.8.24.0710</t>
  </si>
  <si>
    <t xml:space="preserve"> Refeições de ALIMENTAÇÃO a serem servidos aos participantes da sessão do Tribunal de Júri que ocorrerá no DIA 03/11/2025, que terá início às 09:00 horas, nos autos 
da Ação Penal nº. 5003169-04.2023.8.24.0019/SC, que a Justiça Pública move em face do Réus: ANDERSON DELFINO DOS SANTOS MAIA, FERNANDO PORPERIO 
DOS SANTOS, LEONARDO MEIRELES GONCALVES DE CANDIDO e MATEUS JEFFERSON PIVA. Dos quais são beneficiados com os almoços, lanches e jantares no 
total de quarenta (40) pessoas, sendo: (1) Juiz Presidente; (1) Promotor de Justiça; (01) Assistente de Acusação; (7) Defensor do Réu; (7) Jurados; (3) réu; (8) Policiais do 
DEAP; (01) Chefe de Cartório - Vara Criminal; (1) Assessor Judiciário; (2) Oficiais de Justiça; (1) TSI; (2) Copeiras; (1) Servidor de Secretaria; (4) Policiais Militares. CABE 
SALIENTAR QUE PARA AQUISIÇÃO FOI USADA O "TERMO DE CONSOLIDAÇÃO DE PESQUISA DE PREÇOS".  A RC está de acordo com a Resolução GP n. 
20/2025, bem como nas conformidade da Orientação n. 02/2024, em substituição a Orientação n.  03/2023, o preço da pretensa contratada reflete preços de mercado, já 
que igual ou inferior ao preço referencial constante do Termo de Consolidação de Pesquisa de Preços disponível Sei n. 0025631-38.2022.8.24.0710</t>
  </si>
  <si>
    <t>40 almoços, 40 lanches e 40 jantares</t>
  </si>
  <si>
    <t>0086313-51.2025.8.24.0710</t>
  </si>
  <si>
    <t>Aquisição de Mangueira para jadim</t>
  </si>
  <si>
    <t xml:space="preserve"> Trata-se da aquisição de uma mangueira de jardim que será utilizada pelo zelador, especialmente para uso da lavadoura de alta pressão. O valor cobrado pelo fornecedor 
está abaixo do preço médio para o metro da mangueira na região sul que é de R$13,07, conforme relatório anexo, emitido via painel de preços.</t>
  </si>
  <si>
    <t>0080439-85.2025.8.24.0710</t>
  </si>
  <si>
    <t>Aquisição de Cadeira de Rodas Manual Freedom Clean CM</t>
  </si>
  <si>
    <t>A compra deste item se faz necessária para transporte em segurança de visitantes com mobilizade reduzida dentro da Comarca de São José. A tomada de preços foi 
realizada nos moldes das especificações fornecidas pela DSQV e cada fornecedor retornou o orçamento com o modelo de que dispunha, sem exigência de marca ou 
modelo específicos. Descrição do produto da pretensa contratada, de acordo com o fornecedor: Cadeira de Rodas Manual Freedom Clean CM C/ Pés eleváveis; 
Capacidade peso até 130Kg; Estrutura de fechamento em X; Chassi em aço carbono com pintura eletrostática; Apoio de pés escamoteáveis (somente os apoios dos pés 
articulam para cima); Pneus dianteiros e traseiros maciços; Largura assento: 45cm ou 50cm; Profundidade assento: 42cm; Altura encosto: 45cm; Cor chassis: Grafite.</t>
  </si>
  <si>
    <t>0065134-61.2025.8.24.0710</t>
  </si>
  <si>
    <t xml:space="preserve">Aquisição de diária de locação de painel de led 7X2 para evento institucional </t>
  </si>
  <si>
    <t xml:space="preserve">A presente requisição tem como objetivo a locação de painel de LED para uso durante evento institucional promovido por este órgão, nos dias 17 e 18 de novembro. A contratação do serviço se faz necessária para garantir a exibição de conteúdos audiovisuais de forma clara, dinâmica e acessível ao público presente, proporcionando 
melhor visibilidade das apresentações, vídeos institucionais, dados estatísticos e materiais gráficos que compõem a programação. O painel de LED oferece alta qualidade de imagem, sendo ideal para eventos em ambientes amplos e com grande circulação de pessoas, além de permitir a projeção de 
informações em tempo real, contribuindo diretamente para a eficiência da comunicação institucional.
 A utilização deste recurso visa, ainda, valorizar a imagem institucional, promover maior engajamento dos participantes e assegurar a adequada transmissão das 
mensagens institucionais, de acordo com os objetivos propostos pelo evento. Ressalta-se que o fornecedor selecionado ofertou um desconto de 10% sobre o valor originalmente orçado, como forma de benefício comercial por tratar-se de contratação para evento público. Em razão disso, os valores das diárias estão diferentes (menores) em relação ao orçamento inicialmente apresentado, resultando em economia para a Administração Pública, sem prejuízo à qualidade e à entrega do serviço Desta forma, a locação do painel de LED por 2 (duas) diárias é indispensável para a plena execução do evento e o atendimento às demandas de comunicação visual, não sendo possível suprir tal necessidade com os recursos atualmente disponíveis no órgão.  </t>
  </si>
  <si>
    <t>0081319-77.2025.8.24.0710</t>
  </si>
  <si>
    <t>Trata-se da troca da troca do purificador patrimônio número 374917, o mesmo foi adquirido em 2013, e apresentou problemas, sendo que o orçamento para conserto ficou em R$1.802,00.</t>
  </si>
  <si>
    <t>0087490-50.2025.8.24.0710</t>
  </si>
  <si>
    <t>Aquisição de  fita dupla face; Aquisição de tanque plástico 20 litros; Aquisição de sifão curto; Aquisição de buchas de PVC; Aquisição de parafuso chipboar</t>
  </si>
  <si>
    <t>Os parafusos, buchas de fixação e fita dupla face são materiais necessários às atividades rotineiras de manutenção predial do Fórum Des. Rid Silva. Esses itens são empregados na fixação de quadros, instalação e manutenção de mobiliários, bem como em diversos outros pequenos reparos que demandam fixação segura e 
duradoura.  O tanque de lavar será adquirido para substituir a peça atualmente existente, confeccionada em concreto, que se encontra em estado de desgaste avançado, com acúmulo de limo e difícil higienização, em razão da porosidade e da deterioração do material. A substituição é necessária para garantir condições adequadas de uso, 
higiene e conservação do ambiente de trabalho.</t>
  </si>
  <si>
    <t>4 fitas; 1 tanque; 1 sifão; 150 buchas; 100 parafusos</t>
  </si>
  <si>
    <t>0088271-72.2025.8.24.0710</t>
  </si>
  <si>
    <t>Serviço de montagem de 3 vasos com plantas frutíferas</t>
  </si>
  <si>
    <t>Por solicitação da Diretoria Geral Administrativa, encaminhamos o presente protocolo para a aquisição de três vasos tamanho extra grande, com as seguintes plantas arbustivas arbustivas, de médio a grande porte: duas jabuticabeiras e uma oliveira. Objetivo é enriquecer a área de captação do jardim central, visando não apenas o embelezamento do espaço, mas, principalmente, a projeção de sombra para a área de bancos, mesas e cadeiras já existentes. Diante da urgência e da especificidade da demanda, realizou-se uma pesquisa de mercado direcionada a fornecedores aptos a atender os requisitos técnicos. As plantas solicitadas vêm sendo utilizadas, todos os serviços da DIE/DSG/SS, há anos, com resultados eficazes. O objetivo da aquisição é melhorar as condições de conforto, clima e beleza no local. Considerando-se o porte das plantas pretendidas, a possibilidade de compra por nota de empenho e a compatibilidade das medidas dos vasos disponíveis com os propostos da administração. Solicitação técnica: 02 (duas) Jabuticabeiras com aproximadamente 2,5 a 3 metros de altura e circunferência de copa entre 2 e 2,5 metros, preferencialmente em estado adulto (10 a 11 anos); 01 (uma) Oliveira com fuste simples de 25 metros de altura e de 1,8 a 2 metros de circunferência de copa, preferencialmente em estado de produção, conjunto de 3 vasos idênticos, ou no conjunto, com diâmetro de 85 (oitenta e cinco) cm de diâmetro, material de fabricação em pedra, furo de vazão compatível com o tamanho do vaso. O jardim contará ainda com o substrato de preenchimento vegetal, e o enchimento com plantas de forração de pequeno porte, sendo estas uma espécie de tom verde escuro (ex: Tradescantia e Hawaii Down) pequena, ramificada (avançada) e o uso de Grama Roxa Aromática (Thymus serpyum), em conjunto com um modelo diferente em cada vaso. Com base nas opções disponíveis no mercado local e nas características específicas dos produtos pretendidos, foram solicitados dos orçamentos às seguintes empresas: Prima Vera Garden, Jatobá, Jardinagem Paisagismo Ltda, Ilha das Flores e Rota Belo Hortichura. A empresa Flora Betel, apesar do interesse inicial, não deu continuidade ao atendimento e não enviou orçamento solicitado (solicitação juntada ao nosso dossiê). A empresa Primavera Garden, em busca de melhores preços, apresentou itens com menor desenvolvimento e menor conformidade técnica, razão pela qual o fornecedor foi avaliado de forma insatisfatória para o cumprimento dos critérios importantes das plantas escolhidas, não sendo possível seu aceite como orçamento solicitado (resposta juntada ao nosso dossiê). Restaram, portanto, entre as 4, as outras duas empresas mencionadas, sendo menor a empresa ILHA DAS FLORES como proponente contratada, ofertando árvores adultas, de porte e estágio de desenvolvimento avançado, vasos de melhor acabamento e itens com custos mais baixos em relação ao seu concorrente direto.Em razão das peculiaridades internas do clima, das características bastante precisas dos produtos procurados, da necessidade de comercialização junto ao comércio local e da urgência de entrega, solicita-se que a cotação eletrônica seja afastada e que a pesquisa de mercado considere suficiente o aceite de apenas entre os dois orçamentos restantes. A compra em questão possui um caráter excepcional e de superveniência, não estando contemplada no Plano de Contratação Anual (PCA)</t>
  </si>
  <si>
    <t>0087207-27.2025.8.24.0710</t>
  </si>
  <si>
    <t>Prestação de serviço de poda, roçagem e recolhimento de resíduos verdes</t>
  </si>
  <si>
    <t>Em razão da assinatura de permuta de imóveis entre Tribunal de Justiça de SC e Defensoria Pública da União, este Tribunal passará a administrar o antigo prédio e terreno da DPU (Rua Bulcão Viana, 198), nos quais haverá iminente intervenção estrutural pela Diretoria de Engenharia e Arquitetura.A Diretoria de Infraestrutura, por sua vez, ficou responsável pela limpeza da área verde do referido espaço (corte total de arbustos baixos; corte total de arbustos com floração/rebrota; retirada de galhos adoecidos, quebrados, improdutivos, podres; retirada de galhos que comprometam a segurança do local e invadam terreno vizinho ou área pública; roçagem de todo o espaço; recolhimento de folhas secas já depositadas no terreno; recolhimento e destinação sustentável de todo o resíduo verde retirado; etc.), razão pela qual se protocolou a presente requisição de contratação de serviços de jardinagem.A apresentação das propostas foi precedida de visita técnica ao local em razão das peculiaridades de toda a atividade de poda a ser realizada e da percepção mais real de tempo empenhado pelo prestador para execução de todo o trabalho contratado. Quatro empresas enviaram orçamentos: JARDIMPLAN PAISAGISMO LTDA (R$ 7.850,00); NATIVA SOLUÇÕES (R$ 8.000,00); DNT JARDINAGEM (R$ 14.400,00) KMV PODAS (R$ 20.000,00); André Daabori Reinaudo - R$ 60.000,00. A empresa Jardimplan foi desclassificada por não estar com os compromissos fiscais em dia (documento juntado aos autos). A segunda colocada - NATIVA SOLUÇÕES - foi contatada e, para honrar o melhor preço, refez a proposta no aformente enviada mantendo o mesmo valor da empresa impedida de contratar com o Poder Público. Diante da necessidade de contratação com empresa local e em face da necessidade urgente de contratação, solicita-se o afastamento da cotação eletrônica e a contratação direta da empresa por requisição de compra, respeitando o menor preço entre todas as concorrentes.</t>
  </si>
  <si>
    <t>0087387-43.2025.8.24.0710</t>
  </si>
  <si>
    <t xml:space="preserve">Serviço de fornecimento de hospedagem em hotel </t>
  </si>
  <si>
    <t>Essa requisição de compras se justifica pelas especificidades da sessão do júri (5028956-56.2024.8.24.0033), que ocorrerá em 23/10/2025, com previsão de término para o dia 25/10/2025. Desta forma, faz-se necessária a incomunicabilidade, sendo preciso o pernoite em hotel dos jurados (7), testemunhas (18), oficiais de justiça (3), Policiais do NIS (2). Os pernoites ocorrerão entre 23/10 e 25/10. Complemento que a RC está de acordo com a Resolução GP n. 20/2025. Com relação ao prazo de envio de 30 dias antes do evento, informo que pelo fato de o processo anteriormente enviado ter sido devolvido para cumprimento de exigências fez com que o prazo não fosse cumprido, e pelo fato de termos tido alterações nas datas e quantitativos, tivemos que solicitar novos orçamentos para atender a nova demanda.</t>
  </si>
  <si>
    <t xml:space="preserve"> R$ 16,462.80</t>
  </si>
  <si>
    <t>0086123-88.2025.8.24.0710</t>
  </si>
  <si>
    <t xml:space="preserve">Aquisição de suportes para kandão base em MDF de cor branca, chapa 15, com 390 mm de largura, 200mm de altura e 
250 mm de produndidade. </t>
  </si>
  <si>
    <t xml:space="preserve"> Suportes necessários para elevar os kandões das salas de audiências da 1ª Vara e da 2 ª Vara.</t>
  </si>
  <si>
    <t>0081892-18.2025.8.24.0710</t>
  </si>
  <si>
    <t>Aquisição de capacho de vinil</t>
  </si>
  <si>
    <t>Necessitamos de capachos novos pois os que tem com o tempo já se deteriorou. Precisamos para colocar nas portas de entrada da comarca .</t>
  </si>
  <si>
    <t>0083565-46.2025.8.24.0710</t>
  </si>
  <si>
    <t>" Serviço de desmontagem dos móveis da cozinha. Sala 016, armários aéreos, balcão de granito, pia e 
gavetas"</t>
  </si>
  <si>
    <t>dmp</t>
  </si>
  <si>
    <t>Justificativa para execução dos serviços: A presente requisição destina-se a desmontagem dos móveis, os quais estão instalados na cozinha do Fórum, que serão substituidos por novos. Serviço esse não contemplado na Ordem de Serviço nº 33, contrato 36/2022, Empenho 2025NE000249</t>
  </si>
  <si>
    <t>0089521-43.2025.8.24.0710</t>
  </si>
  <si>
    <t>Aquisição de Tela mictório PREMISSE</t>
  </si>
  <si>
    <t>A  tela odorizadora de ambiente serve para neutralizar odores desagradáveis e liberar um aroma agradável e duradouro, mantendo o local perfumado e mais higiênico, 
sendo especialmente utilizada em mictórios, mas também aplicável em ralos e outros ambientes. Assim, diante do exposto e a pedido do Setor de Limpeza, solicita-se 
o deferimento para aquisição do material descrito no corpo da presente RC. tela odorizadora de ambiente serve para neutralizar odores desagradáveis e liberar um aroma agradável e duradouro, mantendo o local perfumado e mais higiênico, sendo especialmente utilizada em mictórios, mas também aplicável em ralos e outros ambientes. Assim, diante do exposto e a pedido do Setor de Limpeza, solicita-se o deferimento para aquisição do material descrito no corpo da presente RC.</t>
  </si>
  <si>
    <t>0083077-91.2025.8.24.0710</t>
  </si>
  <si>
    <t>REQUER autorização para compra de LANCHE (com bebidas sem alcool) - COFFEE BREAK para cerimônia de entrega de homenagem aos participantes do Programa Novos Caminhos - 
ANO 2025, na Região do Alto Uruguai Catarinense, a ser servido aos 120 (cento e vinte) participantes do evento que ocorrerá no dia 27/11/2025, às 17 horas, no Senai Concórdia - SC 
283, Rodovia Caetano Chiuchetta, 757, Concórdia/SC. Os beneficiados com os lanches serão (a) os jovens que realizaram os cursos e aqueles que ingressaram no mercado de trabalho, 
na categoria “Adolescente Destaque”; (b) as empresas que abriram portas de empregabilidade aos jovens, na categoria “Empresa Cidadã”; e (c) as equipes técnicas regionais 
responsáveis pela execução das atividades, “Equipe Técnica Destaque”. CABE SALIENTAR QUE PARA AQUISIÇÃO FOI USADA O "TERMO DE CONSOLIDAÇÃO DE PESQUISA DE 
PREÇOS", bem como que o preço da pretensa contratada reflete preços de mercado, já que igual ou inferior ao preço referencial constante do Termo de Consolidação de Pesquisa de 
Preços disponível Sei n. 0025631-38.2022.8.24.0710, posto que, apesar de não se tratar de fornecimento de alimentação para sessões do Tribunal do Júri, mas para fins de se aquilatar 
quanto à congruência do preço cobrado, estes se equivalem</t>
  </si>
  <si>
    <t>0078643-59.2025.8.24.0710</t>
  </si>
  <si>
    <t>Aquisição de sifão; lona; silicone para vedação; silicone para vedação; chuveiro; fita adesiva dupla face para reformas; acessório hidráulico - grelha PVC</t>
  </si>
  <si>
    <t>Aquisição de materiais destinados ao atendimento dos chamados de manutenção predial recebidos por meio do Portal de Serviços do TJSC. Trata-se de materiais necessários à execução de serviços de manutenção predial preventiva e corretiva, voltados a reparos e tratamento de infiltrações, atividades estas realizadas pela equipe técnica da DMTJ/DEA/PJSC. A aquisição é indispensável para garantir a plena execução dos chamados de manutenção predial, assegurando a preservação das condições técnicas, de segurança e do adequado funcionamento do edifício sede do TJSC. Não há mais material suficiente para atendimento dos chamados.</t>
  </si>
  <si>
    <t>24 sifão; 6 lona; 36 silicone; 2 chuveiros; 8 fita adesiva dupla face; 24 acessório hidráulico grelha pvc</t>
  </si>
  <si>
    <t>0080620-86.2025.8.24.0710</t>
  </si>
  <si>
    <t>Aquisição de tapete - capacho de 1,25m de comprimento por 1,00m de largura, sem personalização, cor grafite</t>
  </si>
  <si>
    <t xml:space="preserve"> Tapete (capacho) necessário para a troca do que já existe na portaria do Fórum, pois o mesmo se encontra velho e desgastado. O valor do produto é compatível com a 
média nacional, sendo que foi feita a pesquisa no painel de preços do governo federal. </t>
  </si>
  <si>
    <t>0079470-70.2025.8.24.0710</t>
  </si>
  <si>
    <t>Contratação de transporte para condução de jurados e oficiais de justiça do local de realização das Sessões Plenárias do Tribunal do Júri até o hotel para pernoite e 
retorno no dia seguinte para continuidade da Sessão, porque se tratam de sessões que podem se alongar até dois dias (contam com três réus em cada um dos 
processos).    Autos ns. 50013815420248240104 e 00022401520118240104, cujas sessões foram respectivamente designadas para os dias 30/10/2025 e 5/11/2025, ambas a partir das 9 horas. Os transportes aqui solicitados serão realizados nos dias 30/10/2025, à noite, do Fórum para o hotel, em 31/10/2025, de manhã, do hotel para o Fórum, em 5/11/2025, do Fórum para o hotel, à noite, e em 6/11/2025, do hotel para o Fórum, de manhã, sempre em horários que serão combinados. Ainda não temos o endereço do hotel, pois ainda não terminamos os orçamentos referente à hospedagem. Entretanto, foi estabelecido no orçamento que o preço será mantido em qualquer hotel estabelecido em Timbó ou Indaial (não temos hospedagem compatível na comarca).  A RC está de acordo com a Resolução GP n. 20/2025.    Como não encontramos outros fornecedores na Comarca, juntamos orçamentos de outras Comarcas como parâmetro de preço.</t>
  </si>
  <si>
    <t>0083699-73.2025.8.24.0710</t>
  </si>
  <si>
    <t xml:space="preserve">Aquisição de hospedagem para jurados e oficiais de justiça para as Sessões do Tribunal do Júri designadas nos autos ns. 50013815420248240104 e 
00022401520118240104, respectivamente para os dias 30/10/2025 e 5/11/2025.ambas a partir das 9 horas. A estimativa é de que cada uma das sessões se alongue por 
dois dias. A RC está de acordo com a Resolução GP n. 20/2025.  Os jurados ficarão hospedados em quartos individuais. Para os Oficiais de Justiça foi reservado quarto duplo apenas para garantir o uso dos banheiros e o café da manhã pois, para garantir a incomunicabilidade dos jurados, não deverão dormir. </t>
  </si>
  <si>
    <t>0085027-38.2025.8.24.0710</t>
  </si>
  <si>
    <t>Serviço de perícia médica ortopédica</t>
  </si>
  <si>
    <t xml:space="preserve"> Em decorrência de concurso público realizado pelo Tribunal de Justiça de Santa Catarina, houve a nomeação de candidata em vaga reservada a pessoas com deficiência (PcD). Todavia, na perícia médica admissional, os médicos da Junta Médica Oficial constataram que a deficiência ortopédica alegada pela candidata deve ser avaliada por médico especialista em ortopedia. Inobstante a vigência do Edital de Credenciamento n. 180/2023, não houve nenhum interessado na especialidade ortopedia, razão pela qual se revela imperiosa a presente requisição de compra. Solicitamos orçamentos à Ortoclini, ao IOT e ao Incot. O orçamento com menor valor foi da Ortoclini: R$ 750,00 (setecentos e cinquenta reais). Em segundo lugar, ficou o orçamento do IOT: R$ 1.000,00 (mil reais). No tocante ao Incot, enviamos 2 (dois) e-mails solicitando orçamentos, 
nos dias 25-8-2025 e 3-9-2025, mas ambos não foram respondidos</t>
  </si>
  <si>
    <t>0085806-90.2025.8.24.0710</t>
  </si>
  <si>
    <t>Serviço de refeições para sessóes do júri</t>
  </si>
  <si>
    <t xml:space="preserve"> RC Complementar - Alimentação aos participantes da Sessão do Tribunal de Júri. Data da sessão: 23/10/2025; Número do processo judicial: 50007082620228240009; 
Horário de início da sessão: 8 horas; Categoria de participantes: aqueles previstos na Resolução GP n. 20/2025, Art. 7º. A RC está de acordo com a Resolução GP n. 20/2025. O preço da pretensa contratada reflete preços de mercado, já que igual ou inferior ao preço referencial constante do Termo de Consolidação de Pesquisa de Preços disponível no Sei n, 0025631-38.2022.8.24.0710. A complementação da RC se faz necessária em razão da complexidade da sessão de julgamento, com a informação de um número maior de policiais penais, bem como a participação do NIS, Casa Militar, CISA e demais colaboradores (servidores e terceirizados) que foram  convocados após a emissão da RC inicial.</t>
  </si>
  <si>
    <t>10 almoços; 10 lanches</t>
  </si>
  <si>
    <t>0071328-77.2025.8.24.0710</t>
  </si>
  <si>
    <t>Aquisição de materiais (com mão-de-obra inclusa) referente a vedações de 110 (cento e dez) pontos/vãos da cobertura existente acima do Auditório da Academia Judicial/PJSC - Fórum anexo do Norte da Ilha/UFSC</t>
  </si>
  <si>
    <t xml:space="preserve">A contratação se justifica pela necessidade da correção de infitrações resultantes da vedação dos espaços existentes entre as das placas de ACM localizadas acima do auditório da Academia Judicial (fórum anexo da UFSC). Os referidos espaços foram preenchidos com um material que estava previsto no projeto da obra (silicone PU) pela empresa vencedora da licitação da obra (Cepenge Engenharia - autos SEI 0046475-72.2023.8.24.0710 - Contrato 064/2023). Ocorre que a solução adotada não se mostrou efetiva no sentido da supressão das infiltrações. Desse modo, por orientação da Diretoria de Engenharia e Arquitetura - DEA, foram solicitados os orçamentos para a adoção da presente solução da vedação dos espaços em tela, os quais instruem a presente Requisição de Compras (RC). </t>
  </si>
  <si>
    <t>0088948-05.2025.8.24.0710</t>
  </si>
  <si>
    <t xml:space="preserve"> Alimentação para sessões de júri nas datas de 05/11/2025 (Processo judicial: 50016009520238240009)  e 04/12/2025 (Processo judicial: 50008474120238240009) ; 
Horário de início das sessões: 9 horas; Categoria de participantes: aqueles previstos na Resolução GP n. 20/2025, Art. 7º. A RC está de acordo com a Resolução GP n. 
20/2025. O preço da pretensa contratada reflete preços de mercado, já que igual ou inferior ao preço referencial constante do Termo de Consolidação de Pesquisa de 
Preços disponível no Sei n, 0025631-38.2022.8.24.0710.  Justifica-se o envio da presente RC fora do prazo em razão da Secretaria ter tomado conhecimento dos júris 
somente nesta data, sendo que não fora cientificada pelo cartório da realização dos mesmos. </t>
  </si>
  <si>
    <t>20 lanches; 50 almoços</t>
  </si>
  <si>
    <t>0089043-35.2025.8.24.0710</t>
  </si>
  <si>
    <t>Aquisição de tapete personalizado</t>
  </si>
  <si>
    <t xml:space="preserve"> A Comarca de Ponte Serrada está situada em uma região que abrange diversas áreas rurais, onde grande parte da população residente necessita se deslocar diariamente 
até o fórum para tratar de suas demandas judiciais e administrativas.
 Em períodos de chuva, é comum oacumolo de sujeira. Diante desse cenário, a aquisição de tapetes tipo capacho é fundamental para garantir a higienização e manutenção 
do espaço físico, funcionando como uma barreira eficiente para a retenção de sujeira, lama e umidade. Esse item básico de limpeza contribui diretamente para: -Manter um 
ambiente interno limpo, organizado e agradável, valorizando o conforto dos servidores e dos usuários da justiça;- Reduzir o desgaste do piso e custos futuros de 
manutenção e limpeza mais complexa;-Promover condições sanitárias adequadas, prevenindo acidentes por escorregamento e o acúmulo de sujeira.-Portanto, a compra dos tapetes capacho atende à necessidade premente de conservação e qualidade dos ambientes da Comarca de Ponte Serrada, garantindo um local 
digno para o atendimento à população e os servidores públicos</t>
  </si>
  <si>
    <t>0081513-77.2025.8.24.0710</t>
  </si>
  <si>
    <t>Aquisição de sofá orgânico</t>
  </si>
  <si>
    <t>A presente requisição tem por finalidade a aquisição de sofás modelo orgânico destinados ao ambiente a ser criado com a reforma prevista no espaço físico do Hall Superior deste Tribunal de Justiça, conforme autorização exarada no SEI n. 0007221-24.2025.8.24.0710.
 Inicialmente, cumpre destacar que a demanda em questão não foi prevista no Plano de Contratações Anual, uma vez que surgiu de forma superveniente, em decorrência da recente definição e aprovação de reforma a ser realizada no referido espaço físico, de acordo com o SEI supramencionado. A reforma implicará modificações estruturais e de layout que inviabilizam a reutilização de parte do mobiliário atualmente existente, tornando imprescindível a aquisição de novos bens para 
garantir o pleno funcionamento do ambiente após as intervenções.É importante salientar que a aquisição em pauta não se trata apenas de reposição, mas sim de adaptação às condições específicas do novo espaço elaborado pelo projeto disposto no SEI 
em questão.  Além disso, com intuito de atender à modernização do local destinado aos desembargadores, proporcionando um ambiente funcional e versátil para o uso durante as atividades no Pleno e outras funções jurídicas e administrativas, há a necessidade de padronização estética e funcional, a fim de assegurar um ambiente harmônico e condizente com a 
finalidade institucional. Cumpre, ainda, destacar que o contrato atualmente vigente, firmado para fornecimento de mobiliário, não contempla as especificidades demandadas para este caso. O referido contrato 
prevê itens padronizados e de uso geral, sem possibilidade de adequação a ambientes reformados que exigem medidas personalizadas, especificações técnicas diferenciadas e avaliação presencial para correta definição dos bens. Outro ponto relevante diz respeito ao processo de aquisição: para determinados itens de mobiliário, faz-se necessária uma avaliação in loco, visando aferir medidas, acabamentos e funcionalidades, de modo a garantir a compatibilidade com o espaço reformado. Tal característica inviabiliza a utilização da modalidade de dispensa eletrônica, cujo formato padronizado não 
contempla a etapa de inspeção técnica prévia para aferição das especificidades do ambiente e dos bens a serem adquiridos. Motivo pelo qual se solicita o afastamento dessa modalidade. Diante do exposto, a presente requisição fundamenta-se na necessidade de adquirir novos móveis em razão de adequações decorrentes da reforma a ser realizada no referido local, de forma a garantir a implementação do projeto previsto no SEI já mencionado.</t>
  </si>
  <si>
    <t>0087555-45.2025.8.24.0710</t>
  </si>
  <si>
    <t>Serviço de  Montagem e desmontagem de árvore de Natal, com altura de 2,70m</t>
  </si>
  <si>
    <t xml:space="preserve"> A presente requisição de compras tem por objetivo a contratação de profissional habilitado para realizar os serviços de montagem e desmontagem da árvore de Natal a ser 
instalada nas dependências do Tribunal de Justiça de Santa Catarina, em razão das comemorações natalinas que integram o calendário institucional.
 A contratação de profissional habilitado para montagem e desmontagem do item decorativo justifica-se pela necessidade de garantir a execução segura, adequada e 
eficiente do serviço, que envolve atividades técnicas específicas de montagem estrutural.
 O órgão não dispõe de servidores com qualificação técnica nem equipamentos apropriados para realizar a atividade, que é pontual e de natureza especializada. A 
execução por profissional capacitado assegura a integridade do material, a segurança dos usuários e o cumprimento das normas de segurança vigentes, além de contribuir 
para a ambientação e valorização institucional durante o período natalino.
 Dessa forma, a contratação de profissional especializado mostra-se justificável, assegurando a execução adequada e segura da montagem e desmontagem da referida 
árvore</t>
  </si>
  <si>
    <t>0089051-12.2025.8.24.0710</t>
  </si>
  <si>
    <t>Fornecimento de lanche acompanhado de bebidas (água, café, sucos, refrigerante) para o evento: Cerimônia de entrega de homenagem aos participantes do Programa 
Novos Caminhos - Ano 2025, na Região da Serra Catarinense, que ocorrerá no dia 29/10/2025, às 18h, no SESC Lages - Avenida Dom Pedro II, 1693, Bairro 
Universitário, Lages, em conformidade com o e-mail recebido da Secretária da Coordenadoria Estadual da Infância e da Juventude. O orçamento da pretensa contratada apresenta-se o mais vantajoso para contratação pelo Tribunal de Justiça de Santa Catarina.</t>
  </si>
  <si>
    <t>0089471-17.2025.8.24.0710</t>
  </si>
  <si>
    <t>Aquisição de poltronas e mesas laterais</t>
  </si>
  <si>
    <t xml:space="preserve"> A presente requisição tem por finalidade a aquisição de poltronas e mesas laterais destinadas ao ambiente a ser criado com a reforma prevista no espaço físico do Hall Superior deste Tribunal de Justiça, conforme autorização exarada no SEI n. 0007221-24.2025.8.24.0710. Inicialmente, cumpre destacar que a demanda em questão não foi prevista no Plano de Contratações Anual, uma vez que surgiu de forma superveniente, em decorrência da recente definição e aprovação de reforma a ser realizada no referido espaço físico, de acordo com o SEI supramencionado. A reforma implicará modificações estruturais e de layout que inviabilizam a reutilização de parte do mobiliário atualmente existente, tornando imprescindível a aquisição de novos bens para 
garantir o pleno funcionamento do ambiente após as intervenções.É importante salientar que a aquisição em pauta não se trata apenas de reposição, mas sim de adaptação às condições específicas do novo espaço elaborado pelo projeto disposto no SEI em questão.  Além disso, com intuito de atender à modernização do local destinado aos desembargadores, proporcionando um ambiente funcional e versátil para o uso durante as 
atividades no Pleno e outras funções jurídicas e administrativas, há a necessidade de padronização estética e funcional, a fim de assegurar um ambiente harmônico e condizente com a finalidade institucional. Cumpre, ainda, destacar que o contrato atualmente vigente, firmado para fornecimento de mobiliário, não contempla as especificidades demandadas para este caso. O referido contrato prevê itens padronizados e de uso geral, sem possibilidade de adequação a ambientes reformados que exigem medidas personalizadas, especificações técnicas diferenciadas e avaliação 
presencial para correta definição dos bens.
 Outro ponto relevante diz respeito ao processo de aquisição: para determinados itens de mobiliário, faz-se necessária uma avaliação in loco, visando aferir medidas, acabamentos e funcionalidades, de modo a garantir a compatibilidade com o espaço reformado. Tal característica inviabiliza a utilização da modalidade de dispensa eletrônica, cujo formato padronizado 
não contempla a etapa de inspeção técnica prévia para aferição das especificidades do ambiente e dos bens a serem adquiridos. Motivo pelo qual se solicita o afastamento dessa 
modalidade.  Diante do exposto, a presente requisição fundamenta-se na necessidade de adquirir novos móveis em razão de adequações decorrentes da reforma a ser realizada no referido local, de forma a garantir a implementação do projeto previsto no SEI já mencionado.</t>
  </si>
  <si>
    <t>8 poltronas; 8 pares de mesas</t>
  </si>
  <si>
    <t>0089496-30.2025.8.24.0710</t>
  </si>
  <si>
    <t>Aquisição de  Leitor Biométrico LE 311E e Serviço de Instalação de leitor  biométrico</t>
  </si>
  <si>
    <t>Temos leitor biométrico na porta dos fundos do estacionamento, porém o leitor é em apenas um dos lados da porta, precisamos que seja colocado em ambos os lados da porta. Estamos apresentando apenas 1 orçamento, pois os demais fornecedores que tentamos contato não tinham o modelo que pedimos, somente modelos mais caros, ou não faziam serviço de instalação. Não foi apresentada pesquisa de preços pelo site por se tratar se serviço específico.</t>
  </si>
  <si>
    <t>1 Leitor Biometrico e 1 serviço de instalação</t>
  </si>
  <si>
    <t>0044061-33.2025.8.24.0710</t>
  </si>
  <si>
    <t>Serviço de Coffe-break (água, café, suco, refrigerante, salgados, doces, gardanapos e descartáveis)</t>
  </si>
  <si>
    <t>Necessidade contratação de serviço de coffee-break em razão da realização da cerimônia de entrega de homenagem aos participantes do Programa Novos Caminhos - ANO 2025, na Região Vale do Itajaí-Mirim, que ocorrerá no dia 04/12/2025, às 15 horas, no auditório do SENAI de Brusque. Acrescentamos que o preço da pretensa contratada reflete preços de mercado , já que igual ou inferior ao preço referencial constante do Termo de consolidação de Pesquisa de preços dísponível Sei n.0025631-38.2022.8.24.0710</t>
  </si>
  <si>
    <t>0091914-38.2025.8.24.0710</t>
  </si>
  <si>
    <t>Aquisição de mesa plástica e cadeira plástica</t>
  </si>
  <si>
    <t xml:space="preserve">Esta RC se justifica para atender ao novo local de lanches que haverá no Fórum por conta da mudança no fornecedor, de acordo com o Pregão 90056/2025.
</t>
  </si>
  <si>
    <t>4 Mesas plasticas e 16 cadeiras plasticas</t>
  </si>
  <si>
    <t>0090986-87.2025.8.24.0710</t>
  </si>
  <si>
    <t>Aquisição de protetores de para-choque para garagem - EVA; Aquisição de protetores de parede para garagem - EVA</t>
  </si>
  <si>
    <t>DDI</t>
  </si>
  <si>
    <t xml:space="preserve"> A instalação dos protetores visa evitar os danos recorrentes causados pelo choque de carrinhos de transporte e transpaleteiras contra as paredes do prédio. Além de preservar a integridade da estrutura física, os protetores reduzem custos com reparos frequentes e prolongam a vida útil dos equipamentos, que também sofrem impactos nesses movimentos diários.</t>
  </si>
  <si>
    <t>9 protetores de parede para garagem - EVA; 60 protetores de para-choque para garagem - EVA</t>
  </si>
  <si>
    <t>0086268-47.2025.8.24.0710</t>
  </si>
  <si>
    <t>Aquisição de cloro hipoclorito e removedor de cera</t>
  </si>
  <si>
    <t xml:space="preserve">Os produtos são necessários para a limpeza e conservação do Fórum, referentes ao 2º semestre de 2025. O removedor será utilizado para a limpeza e o aumento de aderência e resistência do piso das salas e dos corredores do prédio, áreas de grande circulação de pessoas, visto que não tem o revestimento esmaltado e os produtos  fornecidos pelo Almoxarifado não suprem tal demanda. Frise-se que o Almoxarifado não dispõe desses produtos. O CLORO é necessário para lavar as calçadas, visto que tem mais poder de concentração do que a água sanitária. (Em consulta com o TJSC confirmou-se que este não fornece o referido produto). </t>
  </si>
  <si>
    <t>15 cloro e 15 removedor de cera</t>
  </si>
  <si>
    <t>0087572-81.2025.8.24.0710</t>
  </si>
  <si>
    <t>Aquisição de  soprador
 de Folhas a Bateira Ingco P20</t>
  </si>
  <si>
    <t xml:space="preserve"> Equipamento para uso diário do Servente Externo para limpeza do pátio de garagens do fórum.</t>
  </si>
  <si>
    <t>0079636-05.2025.8.24.0710</t>
  </si>
  <si>
    <t>Aquisição de Capacho Vinil Vulcanizado Personalizado  2,20 X 1,00 - com 14mm de espessura e Capacho Vinil Vulcanizado Personalizado  0,90 X 0,50 - com 14mm de espessura</t>
  </si>
  <si>
    <t>A presente requisição tem como objetivo a aquisição de tapetes/capachos para substituição dos atualmente existentes nas dependências da Divisão de Almoxarifado. Ressalta-se que os itens em uso encontram-se danificados, com rasgos e desgaste visível, comprometendo não apenas a estética do ambiente, mas também a segurança  e a conservação das áreas comuns. Considerando tratar-se de produto confeccionado sob medida e com características personalizadas, optou-se pelo orçamento da empresa pretensa contratada, uma vez que as demais não atendem às especificações técnicas exigidas, ou seja, as demais empresas não atendem às especificações no que se refere à espessura mínima de 14mm.</t>
  </si>
  <si>
    <t>1 Capacho 2,20x1,00 e 5 capacho 0,90x0,50</t>
  </si>
  <si>
    <t>0092449-64.2025.8.24.0710</t>
  </si>
  <si>
    <t>Aquisição de Toldo de lona grossa de enrolar, com catraca medindo 3,15m x 3,20m_x000D_</t>
  </si>
  <si>
    <t>Após a instalação do arco com o detector de metais, a porta da entrada do Fórum que somente abre para o lado de dentro, tem que ficar aberta durante todo o expediente, pois não temos espaço para colocar o portal de detector de metais em outro local, com isso entra muita claridade na parte da frente do Fórum, local em que os policiais militares e testemunhas ficam aguardando as audiências, o que acaba deixando o ambiente muito quente e causa desconforto devido ao excesso de sol dentro do Fórum, conforme imagem anexas. Justifico que de acordo com a Direção do Foro, a substituição da porta seria mais onerosa que a colocação do toldo, e não resolveria o problema da claridade, assim como a colocação de película, pois a porta deve permanecer aberta. Desse modo, a solução mais viável é a colocação de toldo 
de enrolar.</t>
  </si>
  <si>
    <t>0089729-27.2025.8.24.0710</t>
  </si>
  <si>
    <t xml:space="preserve"> Serviço de destinação de resíduos de construção civil - classes A, B, C e D antigo prédio da DPU</t>
  </si>
  <si>
    <t>Devido a demolição do prédio da antiga DPU. O terreno será transformado em estacionamento até a conclusão da nova edificação. A edificação existente está sem 
condições de uso, praticamente em condições de abandono.</t>
  </si>
  <si>
    <t>0092002-76.2025.8.24.0710; 0090967-81.2025.8.24.0710</t>
  </si>
  <si>
    <t>Diretoria de Cadastro e Distribuição Processual</t>
  </si>
  <si>
    <t>Aquisição de cadeira sem braço; conjunto de duas mesas laterais; tapete retangular e tapete redondo</t>
  </si>
  <si>
    <t>DCDP</t>
  </si>
  <si>
    <t>Necessidade de aquisição de cadeiras, mesas laterais e tapetes para Seção de Atendimento e Informações/DA/DCDP. Cabe ressaltar que Seção de Atendimento e Informações passou por reforma destinada a revitalizar seu balcão de atendimento, conforme projeto contido no SEI 0042657-15.2023.8.24.0710. Conforme consta no projeto, a proposta inclui mobiliário diferenciado no atendimento, alinhados às atuais reformas empreendidas na dependências do Tribunal, como o Hall de entrada na Torre I e a Biblioteca Desembargador Marcílio Medeiros. As peças a serem adquiridas possuem estrutura reforçada e material diferenciado para suportar a utilização prolongada, sem que haja necessidade de manutenções periódicas. Assim, houve a necessidade de conferir a qualidade dos materiais utilizados nas poltronas e mesas 
in loco, em lojas da região da Grande Florianópolis, a fim de evitar a aquisição de móveis com qualidade inferior, com materiais frágeis que pudessem ocasionar quebra ou avarias. Dessa forma, por se tratarem de produtos diferenciados que serão utilizados em área de tráfego de pessoas, em que a inspeção prévia acerca da qualidade dos materiais utilizados em sua confecção é fundamental para garantir êxito na compra, solicita-se que a cotação eletrônica seja afastada e que a contratação seja realizada com empresas da região</t>
  </si>
  <si>
    <t>0089002-68.2025.8.24.0710</t>
  </si>
  <si>
    <t>Trata-se de aquisição de Coffee-Break para data de 05/11/2025, 17h, no SENAI Blumenau, Rua São Paulo, 1147, Victor Konder, para aproximadamente 150 (cento e 
cinquenta) pessoas, referente Cerimônia de Entrega de Homenagem aos participantes do Programa Novos Caminhos – Ano 2025, conforme e-mail de 28/08/2025 e  SEI! 
0067021-80.2025.8.24.0710.</t>
  </si>
  <si>
    <t>0087390-95.2025.8.24.0710</t>
  </si>
  <si>
    <t>Serviço de manutenção de máquina de lavar calçada; Aquisição de jogo junta pistões</t>
  </si>
  <si>
    <t xml:space="preserve"> A máquina de lavar calçada, tombo 462641, sofreu danos decorrentes do uso inadequado de produtos à base de cloro, o que comprometeu seu funcionamento e 
tornou necessária a realização de manutenção especializada para restabelecer sua operacionalidade.  Considerando a especificidade técnica do equipamento, e 
visando garantir a qualidade e segurança no serviço de manutenção, optou-se por contratar a empresa JAMAIL, única representante autorizada da marca Stihl na 
comarca de Jaraguá do Sul. Essa exclusividade justifica a existência de apenas um orçamento para a realização do serviço, assegurando a autenticidade das 
peças, o uso de técnicas recomendadas pelo fabricante e a garantia do serviço prestado.  A contratação da JAMAIL representa, portanto, a melhor solução técnica 
e financeira para a manutenção da máquina, garantindo a sua durabilidade e desempenho adequados às necessidades da nossa operação.</t>
  </si>
  <si>
    <t xml:space="preserve">  529.84</t>
  </si>
  <si>
    <t>0082881-24.2025.8.24.0710</t>
  </si>
  <si>
    <t>Aquisição de dez
 inscrições para a participação na imersão BRIGADISTAS
 EM SAÚDE MENTAL COM MULTIPLICADORES DO
 CUIDADO, com a formadora Lis Soboll, por intermédio de
 sua empresa CONSCIENCIA, CONSULTORIA &amp; EDITORA
 LTDA, a ser realizada nos dias 30 e 31 de outubro de 2025,
 em Curitiba/PR</t>
  </si>
  <si>
    <t>CEJUR/AJ</t>
  </si>
  <si>
    <t>As justificativas encontram-se nos autos n. 0077500-35.2025.8.24.0710, conforme decisão do Presidente deste Poder (Doc. 9837847), nos autos n. 0077905-71.2025.8.24.0710 (Doc. n.9838772 - decisão do Diretor Executivo da Academia Judicial) e nos autos n. 0085223-08.2025.8.24.0710 (Doc. 9904173 - decisão do Diretor Executivo da Academia Judicial) Em razão do valor total das inscrições, encaminha-se presente demanda por requisição de compra.</t>
  </si>
  <si>
    <t>0088054-29.2025.8.24.0710</t>
  </si>
  <si>
    <t>Serviço de manutenção: troca de plantas, terra, introdução de plantas e gramado - área 200m2</t>
  </si>
  <si>
    <t>Necessidade de troca do gramado do fórum, vez que há anos vem sofrendo com geadas e baixa qualidade da terra para crescimento e manutenção uniforme. Acrescenta
se ainda, a necessidade de retirada do gramado existente, bem como a inclusão de terra preta adubada para uniformização do terreno e fortificação do gramado a ser 
plantado em leivas. Ressalta-se que as obras ao longo dos anos de calçadas, escadas e mobilidade, bem como a retirada de árvores também abararam danificando o 
gramado.Informa-se que não há necessidade de fornecimento de outras plantas além do gramado, vez que as mesmas serão fornecidas gratuitamente pelos servidores e 
magistrada, visando o embelezamento do local. Por fim, solicita-se urgência em face da primavera ser a estação mais propícia para a troca do gramado.Área total para 
troca da grama: 200m2.</t>
  </si>
  <si>
    <t>0085224-90.2025.8.24.0710</t>
  </si>
  <si>
    <t>Contratação da formadora REJANE MABEL DA SILVA FREITAS para ministrar a palestra 01 – Direito Antirracista: teoria e conceitos", que está contida no II Seminário de Questões Étnico-Raciais e a Agenda Jurídica Antirracista, a ser realizada no dia 06 de novembro de 2025 (quinta-feira), das 8h45 às 9h45, no Auditório Ministro Teori Zavascki - Tribunal Pleno - presencial (com transmissão ao vivo no Youtube)</t>
  </si>
  <si>
    <t>A justificativa encontra-se no Projeto Básico para Contratação AJU 50/2025. Diante da possibiliade de duplo enquadramento, conforme Resolução GP 29/2021, encaminha-se por requisição de compra. o Curso foi autorizado pelo Diretor-Executivo da Academia Judicial Desembargador Luiz Felipe Susch, doc. 9883846 do processo n. 0070821-19.2025.8.24.0710 (relacionado);</t>
  </si>
  <si>
    <t>0089545-71.2025.8.24.0710</t>
  </si>
  <si>
    <t>Contratação da formadora  Benilde Silva Portuguez para ministrar a Palestra 2 ""Recortes Interseccionais: população LGBTQIA + negra,  visibilidade e desafios"", que está contida no II Seminário de  Questões Étnico-Raciais e a Agenda Jurídica Antirracista, a  ser realizada no dia 07 de novembro de 2025 (sexta-feira),  das 10 às 11h, no Auditório Ministro Teori Zavascki Tribunal Pleno - presencial (com transmissão ao vivo pelo  canal do TJSC no youtube).</t>
  </si>
  <si>
    <t>A justificativa encontra-se no Projeto Básico para Contratação AJU 52/2025. Diante da possibiliade de duplo enquadramento, conforme Resolução GP 29/2021, encaminha-se por requisição de compra. o Curso foi autorizado pelo Diretor-Executivo da Academia Judicial Desembargador Luiz Felipe Susch, doc. 9883846 do processo n. 0070821-19.2025.8.24.0710 (relacionado).</t>
  </si>
  <si>
    <t>0091288-19.2025.8.24.0710</t>
  </si>
  <si>
    <t xml:space="preserve">Aquisição de mesas com tampo redondo; mesas com tampo quadrado; cadeira com assento em madeira; booth, com comprimento de 2,15 metros; booth, com comprimento de 3,75 metros; booth, com comprimento de 7,32 metros </t>
  </si>
  <si>
    <t>A presente requisição tem por finalidade a aquisição de móveis destinados ao restaurante deste Tribunal de Justiça, em razão de adequações decorrentes da reforma a ser realizada no referido espaço, conforme autorização exarada no SEI n. 0083157-40.2025.8.24.0710. 
Inicialmente, cumpre destacar que a demanda em questão não foi prevista no Plano de Contratações Anual, uma vez que surgiu de forma superveniente, em decorrência da recente definição e aprovação do projeto de reforma a ser realizada no espaço físico do restaurante de acordo com o SEI supramencionado. A reforma implicará modificações estruturais e de layout que inviabilizam a reutilização de parte do mobiliário atualmente existente, tornando imprescindível a aquisição de novos bens para garantir o pleno funcionamento do ambiente após as 
intervenções. É importante salientar que a aquisição em pauta não se trata apenas de reposição, mas sim de adaptação às condições específicas do novo espaço, que exigem móveis adequados às dimensões físicas, normas de ergonomia, acessibilidade, conforto e segurança dos usuários. Além disso, há a necessidade de padronização estética e funcional, a fim de assegurar um ambiente harmônico e condizente com a finalidade institucional do restaurante, que atende diariamente autoridades, servidores, colaboradores e visitantes. Cumpre, ainda, destacar que o contrato atualmente vigente, firmado para fornecimento de mobiliário, não contempla as especificidades demandadas para este caso. O referido contrato prevê itens padronizados e de uso geral, sem possibilidade de adequação a ambientes reformados que exigem medidas personalizadas, especificações técnicas diferenciadas e avaliação presencial para correta definição dos bens.Outro ponto relevante diz respeito ao processo de aquisição: para determinados itens de mobiliário, faz-se necessária uma avaliação in loco, visando aferir medidas, acabamentos e funcionalidades, de modo a garantir a compatibilidade com o espaço reformado. Tal característica inviabiliza a utilização da modalidade de dispensa eletrônica, cujo formato padronizado não contempla a etapa de inspeção técnica prévia para aferição das especificidades do ambiente e dos bens a serem adquiridos. Motivo pelo qual se solicita o afastamento dessa modalidade. Sobre os orçamentos, cabe esclarecer que, apesar de constarem nomes diferentes para cada item, trata-se de mesmo objeto, com nomenclatura diferente porque oriunda de fornecedores diversos. Além disso, informa-se que, após negociação, o fornecedor selecionado concedeu desconto sobre o valor originalmente orçado, como forma de benefício comercial por se tratar de contratação para ente público.
Diante do exposto, a presente requisição fundamenta-se na necessidade devidamente motivada de aquisição de novos móveis para o restaurante institucional cuja reforma já foi aprovada, de forma a garantir a adequada prestação do serviço oferecido  no referido espaço.</t>
  </si>
  <si>
    <t>19 mesa tp redondo; 11 mesas tp quadrado; 87 cadeiras com assento em madeira; 3 booth com 2,15 mts. 3,75 mts e 7,32 mts</t>
  </si>
  <si>
    <t>0087747-75.2025.8.24.0710</t>
  </si>
  <si>
    <t>Aquisição de extensor HDMI; cabo de rede de 5m e cabo de rede de 15m</t>
  </si>
  <si>
    <t>Conforme solicitado pelo Técnico de Suporte em Informática, requisição de compra em caráter de URGÊNCIA, conforme e-mail anexado. "Motivo: conforme especificado no chamado 1172625, que trata sobre o sistema audiovisual do Salão do Júri da Comarca de São Lourenço do Oeste (0022362-83.2025.8.24.0710), foi identificado pelo técnico responsável para instalação do equipamento uma instabilidade de conexão na projeção de som e imagem vinda do projetor via cabo hdmi. O equipamento concebido para comutar as imagens entre os computadores do secretário, do MP e dos Advogados (3x1) não suporta a transmissão por longas distências, se fazendo necessário a introdução do equipamento solicitado (Extensor Hdmi Rj45). Nesse sentido, a equipe técnica de suporte em Equipamento de Audiovisual se manifestou favorável a aquisição dos referidos equipamentos (conforme Email relacionado). Ainda, as conexões HDMI substituidos serão oportunamente devolvidas à DTI, para eventual resproveitamento em outros projetos. Por fim, requer-se urgência na aquisição dos equipamentos, tendo em vista a realização se Sessão do Júri pautado para a data de 30/10/2025."_x000D_</t>
  </si>
  <si>
    <t>4 Extensor HDMI; 3 Cabo de rede 5mts; 1 Cabo de rede 15 mts.</t>
  </si>
  <si>
    <t>0090888-05.2025.8.24.0710</t>
  </si>
  <si>
    <t xml:space="preserve">Aquisição de bacia red decore; vaso red decore; vaso cilind decore; vaso cilind decore e vaso cilind decore </t>
  </si>
  <si>
    <t>Necessidade de aquisição de vasos para Seção de Atendimento e Informações/DA/DCDP. Cabe ressaltar que a referida seção, responsável, dentre outras atribuições, por prestar informações processuais às partes, advogados e interessados, mediante atendimento presencial, passou por reforma destinada a revitalizar seu espaço físico, conforme projeto contido no SEI 0042657-15.2023.8.24.0710. A proposta contida neste projeto inclui mobiliário diferenciado no atendimento, alinhado às atuais reformas empreendidas nas dependências do Tribunal, como o Hall de entrada na Torre I e a Biblioteca Desembargador Marcílio Medeiros. As peças a serem adquiridas são feitas de um material muito durável, que possui grande capacidade de aguentar cargas e resistir a impactos, ideal para suportar a utilização prolongada, sem que haja necessidade de manutenções periódicas. Assim, houve a necessidade de conferir a qualidade do material de fabricação in loco, em lojas da região da Grande Florianópolis, a fim de evitar a aquisição de itens com qualidade inferior, propensos a quebras e avarias. Dessa forma, por se tratar de produto diferenciado que será utilizado em área de tráfego de pessoas, em que a inspeção prévia acerca da qualidade do material utilizado em sua confecção é fundamental para garantir êxito na compra, solicita-se que a cotação eletrônica seja afastada e que a contratação seja realizada com empresas da região. Ressalta-se que, conforme informação da Chefia de Divisão de Serviços Gerais da DIE, não há contrato vigente para a aquisição do produto pretendido._x000D_</t>
  </si>
  <si>
    <t>1 bacia; 6 vasos</t>
  </si>
  <si>
    <t>0090640-39.2025.8.24.0710</t>
  </si>
  <si>
    <t>Aquisição de  SARP-R - Meu Amigo de Pape</t>
  </si>
  <si>
    <t xml:space="preserve">A presente requisição de compras tem como objeto a aquisição de material solicitado pela assistente social - Setor Psicossocial da Comarca de Florianópolis - Fórum Eduardo 
Luz para utilização nas demandas de trabalho. Conforme orientação da Diretoria de Saúde, a aquisição deve ser realizada pela Comarca por meio de RC. </t>
  </si>
  <si>
    <t>0081841-07.2025.8.24.0710</t>
  </si>
  <si>
    <t>Contratação do formador Thompson Cardoso, por intermédio da sua empresa, para ministrar o Curso Táticas e Estratégias para Interrogar, a ser realizado no dias 10 de novembro a 18 de novembro de 2025.</t>
  </si>
  <si>
    <t>A justificativa pormenorizada encontra-se no Projeto Básico para contratação AJU 46/2025. Diante da possibilidade de duplo enquadramento, conforme Resolução GP 29/2021, encaminha-se por requisição de compra. O curso foi autorizado pelo Diretor Executivo da Academia Judicial (doc 9738633) do SEI 0069100-32.2025.8.24.0710 (relacionado)._x000D_</t>
  </si>
  <si>
    <t>0086006-97.2025.8.24.0710</t>
  </si>
  <si>
    <t>0089734-49.2025.8.24.0710</t>
  </si>
  <si>
    <t>Serviço de coffee break</t>
  </si>
  <si>
    <t>A presente requisição de compra destina-se a aquisição de Coffee Break para 100 (cem) pessoas, a serem disponibilizados aos participantes do encerramento do Programa Novos Caminhos - Ano 2025 na Região Sul, que ocorrerá no dia 17/11/2025, às 17h, a ser realizada no Auditório SESI/SENAI de Braço do Norte, situado a Rod. SC 370, Rio Bonito, Braço do Norte/SC. Tudo de conformidade com a orientação contida na mensagem eletrônica oriunda da Secretária da Coordenadoria Estadual da Infância e da Juventude Lilian da Silva Domingues, cuja cópia segue apensa ao presente._x000D_</t>
  </si>
  <si>
    <t>0090183-07.2025.8.24.0710</t>
  </si>
  <si>
    <t>Aquisição de Adesivo instantâneo 100g -  FIRMEX; Fita veda rosca de 18mm x 10m – TEK BOND; Desengripante 300ml – TEK BOND; Fita isolante de 20 metros – MANPLEX;  graxa spray branca de 200 ml – MUNDIA; Limpa contato aerossol de 300 ml – MUNDIAL;  lubrificante Tradicional Multiuso Aerossol 300ml  - WD 40</t>
  </si>
  <si>
    <t>Requer-se a aquisição do material descrito no corpo do presente formulário de Requisição de Compras, a pedido dos zeladores do Fórum de Criciúma, diante da necessidade de efetuar manutenções no prédio, sendo que optou-se pela pretensa contratada por apresentar melhor preço diante daquelas consultadas, visando atender ao que dispõe o inciso XX, Art. 6º da Lei de Licitações e Contratos n. 14.133/2021: “ (…) uma contratação que caracteriza o interesse público envolvido e a sua melhor solução (…)”. Nestes termos, pede deferimento.</t>
  </si>
  <si>
    <t>2 Adesivo instantaneo; 3 fita veda rosca; 5 desingripante; 10 fita isolante; 3 graxa spray; 2 limpa contato; 2 lubrificante wd40</t>
  </si>
  <si>
    <t>0086852-17.2025.8.24.0710</t>
  </si>
  <si>
    <t>Aquisição de Enrolador de mangueira com rodinhas Tramontina</t>
  </si>
  <si>
    <t xml:space="preserve">Aquisição de suporte/enrolador da mangueira da lavadora WAP recebida do TJ, para ser utilizada para a lavação externa das calçadas do fórum da Comarca. 
</t>
  </si>
  <si>
    <t>0091266-58.2025.8.24.0710</t>
  </si>
  <si>
    <t>Aquisição de  Palográfico - Livro de Instruções Vol.1 - 4ª edição; Pfister  Manual; MMPI-2-RF Coleção + Curso; MMPI-2 RF - Folha de resposta; Coleção SARP-R  Sistema de Avaliação do Relacionamento Parental (versão revisada e ampliada); escala de Exposição à Violência oméstica; Manual de Perícia Psicológica Forense  Volume I; Manual de Perícia Psicológica Forense  Volumes II; Avaliação Psicológica na Infância e Adolescência; Baralho Trinca das Emoções; Baralho do Divórcio, da Guarda  e da Alienação Parental  Psicoeducando Famílias; Aquisição de Coleção NEO PI-R</t>
  </si>
  <si>
    <t>Conforme solicitação do setor psicossocial da Comarca de São José, a presente requisição de compras tem como objeto a aquisição de materiais e testes psicológicos utilizados nas avaliações psicológicas forenses. Conforme orientação da Diretoria de Saúde, a aquisição deve ser realizada pela Comarca por meio de RC</t>
  </si>
  <si>
    <t>2 Palográfico livro; 2 Manual Pfister; 1 MMPI-2rf coleção+curso; 1MMPI-2rf-folha resposta; 1 SARP-R Avaliação do Relacionamento; 1 Escala de exp. violencia domestica. 1 manual de pericía vol. I; 1 manual de pericía vol. II; 1 avaliação psicológica; 1 baralho trica das emoções; 1 baralho do divorcio; 1 coleção NEO PI-R.</t>
  </si>
  <si>
    <t>0082601-53.2025.8.24.0710</t>
  </si>
  <si>
    <t>Serviço de  desobstrução de cofre</t>
  </si>
  <si>
    <t>Prestação de serviço de desobstrução de cofre patrimônio n. 145192 em razão do extravio do segredo e da chave. A abertura do cofre é necessária para retirada de eventuais objetos que estejam dentro do cofre antes da destruição ambientalmente adequada a qual será efetuada pela empresa Ecoeficiência Soluções Ambientais Ltda EPP, contrato n. 070/2024, com coleta prevista para 11/11/2025. Pesquisa de preços realizada conforme a IN DMP 01 (art. 23 da Lei n. 14.133/2021 e art. 4º, inciso IV, da Resolução GP n. 29/2021</t>
  </si>
  <si>
    <t>0090406-57.2025.8.24.0710</t>
  </si>
  <si>
    <t>Aquisição de placa de inauguração</t>
  </si>
  <si>
    <t xml:space="preserve">Trata-se de aquisição de placa de inauguração para instalar em novo prédio do Fórum da Comarca de Guabiruba. A compra destina-se à identificação formal e solene do novo prédio, em razão de sua inauguração oficial. O item é necessário para atender ao protocolo institucional e 
cerimonial, garantindo a visibilidade e o registro permanente do ato inaugural, em conformidade com os padrões de comunicação e representação do órgão. Cabe ressaltar que o Contrato n. 57/2024, que trata de aquisição de materiais de comunicação visual, não dispõe de item com a especificação do material que se pretende adquirir, objeto da presente RC. Necessário esclarecer que a demanda não foi prevista no Plano de Contratações Anuais, pois surgiu de forma superveniente, em decorrência da recente definição e aprovação, conforme previsto no SEI 0031659-85.2023.8.24.0710. Salienta-se, ainda, que o item possui característica específica, como personalização detalhada, design exclusivo e materiais especiais, exigindo, portanto, interação direta com o fornecedor para ajustes e aprovações, razão pela qual se solicita o afastamento da dispensa eletrônica. </t>
  </si>
  <si>
    <t>0090695-87.2025.8.24.0710</t>
  </si>
  <si>
    <t>Hospedagem para os participantes da Sessão do Tribunal do Júri Data da sessão: 07/11/2025, número do processo judicial: 5001237-37.2023.8.24.0065, podendo se estender para o dia seguinte. Os participantes que farão uso da hospedagem são: 07 jurados,04 oficiais de justiça e 02 policiais e 06 testemunhas previstos na Resolução GP 20/2025. A presente RC está de acordo com a Resolução GP 20/2025 e foi autuada fora do prazo de 30 dias de antecedência tendo em vista o recebimento de informação, nesta data, da possível extensão do Júri. Registro que dois orçamentos foram realizado pela internet, diante da urgência e da inexistência de opções de Hotéis no município de São José do Cedro.</t>
  </si>
  <si>
    <t>0095379-55.2025.8.24.0710</t>
  </si>
  <si>
    <t>Aquisição de banco de madeira - cor branca; banco de madeira-cor amarela; banco de madeira-cor vermelha</t>
  </si>
  <si>
    <t>Bancos de praça necessários para substituir os danificados sem condição de uso. Bancos para serem colocados na praça, a qual foi recentemente doada ao Poder Judiciário pela prefeitura de Tubarão._x000D_</t>
  </si>
  <si>
    <t>10 banco de madeira branco; 1 banco amarelo; 1 banco vermelho</t>
  </si>
  <si>
    <t>0082101-84.2025.8.24.0710</t>
  </si>
  <si>
    <t>Aquisição de  WOorkstation - HP Zbook Fury 16 G11 - Intel i7-14700HX, 16 WUXGA AG
 LED UWVA, DSC, Webcam, 64GB, DDR5, 2.0TB SSD, be+BT, 8C, Batt, FPS, W11 Pro64, 1yr Wrty</t>
  </si>
  <si>
    <t>"A equipe de jornalistas do Núcleo de Comunicação Institucional realiza viagens frequentes a trabalho com o objetivo de cobrir eventos, produzir conteúdo audiovisual e garantir a comunicação estratégica da instituição em tempo real. Para que essas atividades sejam realizadas com eficiência e qualidade, é obrigatório o uso de computadores portáteis (notebooks) incluídos com placas de vídeo dedicadas. A placa de vídeo é essencial para: Edição de vídeos e imagens em alta resolução: Os jornalistas lidam com softwares profissionais como Adobe Premiere, After Effects e Photoshop, que ativam alto desempenho gráfico para renderização e edição fluida. Transmissões ao vivo e cobertura em tempo real: A riqueza gráfica permite melhor desempenho em plataformas de streaming e ferramentas de produção de conteúdo igital.
Mobilidade e agilidade: O notebook permite que o jornalista trabalhe diretamente no local do evento, sem depender de infraestrutura externa, garantindo maior autonomia e rapidez na entrega de materiais. Produção de conteúdo multimídia: A demanda por vídeos institucionais, entrevistas, coberturas fotográficas e materiais interativos exige equipamentos que suportem processamento gráfico avançado. Portanto, a aquisição e o uso de notebook com placa de vídeo dedicados são fundamentais para garantir a qualidade técnica, a agilidade na produção e a efetividade da comunicação institucional durante as viagens de trabalho. OBS.: Requer-se o afastamento da dispensa eletrônica, haja vista que, diante do valor cotado, seria prejudicial ao Poder Judiciário."</t>
  </si>
  <si>
    <t>0083609-65.2025.8.24.0710</t>
  </si>
  <si>
    <t>Serviço de adequação do alarme de incêndio; central de alarme de incêndio; módulo isolador de curto circuito; acionador manual para alarme de incêndio; sinalizadores visual e acústico; detectores automáticos de central de alarme de incêndio; cabo blindado - em metro
Aquisição de bateria</t>
  </si>
  <si>
    <t>Essa requisição de compras se justifica para cumprir as exigências com relação às adequações de incêndio, especificamente para a instalação dos equipamentso do sistema de alarme e detecção de incêndio bem como a complementação do sistema de iluminação de emergência constante no processo SEI 0124747-46.2024.8.24.0710 nos documentos 9094482 e 9094462.</t>
  </si>
  <si>
    <t>1 serviço adequação do alarme de incendio; 1 central de alarme; 1 módulo isolador; 6 acionador manual; 6 sinalizadores; 24 detectores automáticos; 418 cabos blindados em mts; 2 baterias</t>
  </si>
  <si>
    <t>0087331-10.2025.8.24.0710</t>
  </si>
  <si>
    <t>Aquisição de piramides coloridas; palografico - livro de instruções; palografico - livro de aplicação; palografico - livro de roteiro conj. c/5; NEO-PI-R/NEO-FFI-R - livro de instruções; NEO-PI-R - livro exercícios; NEO-PI-R - livro aplicação; HTP - livro de instruções; HTP - livro de avaliação conj. c/10; CAT-A - livro de instruções vol. 1 e 2; CAT-A - livro de avaliação conj. c/25; CAT-A - cartões de aplicação conj. c/10; SARP-R - livro de instruções; SARP-R - protocolo de escala conj. c/ 5; SARP-R - protocolo de entrevista conj. c/ 5; SARP-R - protocolo de entrevista conj. c/ 5; SARP-R - meu amigo brinquedo; SARP-R - meu amigo papel; SARP-R - livreto estou aqui para ajudar; palográfico; NEO PI-R; SARP-R; manual de perícia vol. 1; manual de perícia vol. 2; psiológica infantil; R-PAS coleção com pranchas; HTP - livro de avaliações;.</t>
  </si>
  <si>
    <t xml:space="preserve">Considerando a relotação de uma psicóloga do setor psicossocial do Fórum Eduardo Luz, a presente requisição de compras tem como objeto a aquisição de materiais e testes  psicológicos para consulta e aplicação pelas profissionais do desempenho de suas atividades junto às 1ª e 2ª Varas de Família e Órfãos. Conforme orientação da Diretoria de Saúde, a aquisição deve ser realizada pela Comarca por meio de RC. </t>
  </si>
  <si>
    <t>167 materias psicológicos</t>
  </si>
  <si>
    <t>0081250-45.2025.8.24.0710</t>
  </si>
  <si>
    <t>Serviço de  Modernização da porta automática do 5° andar da torre I (receptor, controles e instalação); Moderinização da porta do Auditório do TJSC  (motoredutores, central, fonte, chave e comando); Modernização da porta principal da Biblioteca do TJSC (chassi, tampa, motoredutor, fonte, carros deslizantes, cahva de comando e conjunto fotocelula); Modernização da porta do térreo (entrada principal do TJSC (motoredutor DK)</t>
  </si>
  <si>
    <t xml:space="preserve">A modernização das portas automáticas localizadas na entrada da Saúde do 5º andar, na porta de acesso ao auditório do TJSC, na porta principal de acesso ao Tribunal e na porta da Biblioteca mostra-se necessária e estratégica pelos seguintes motivos técnicos: 1. Portas automáticas antigas apresentam falhas de acionamento, desgaste de componentes eletromecânicos e sensores descalibrados, o que pode causar riscos  de acidentes (atrapalhando fechamento adequado, prensagem ou não detecção de pessoas). 2. Esses acessos são pontos estratégicos de grande fluxo de pessoas, incluindo magistrados, servidores, advogados e público externo. 3. Portas modernas, com sensores de presença de alta precisão e tempo de abertura ajustável, asseguram acessibilidade plena a pessoas com mobilidade reduzida, em conformidade com a legislação de acessibilidade (Lei nº 10.098/2000 e NBR 9050). 4. A substituição de mecanismos antigos reduz falhas recorrentes e o tempo de indisponibilidade, melhorando a experiência de todos os usuários. 5. Redução de custos de manutenção:equipamentos obsoletos exigem constantes reparos, com maior tempo de inatividade e custos de manutenção corretiva. </t>
  </si>
  <si>
    <t>4 serviço de modernização das portas automáticas.</t>
  </si>
  <si>
    <t>0092077-18.2025.8.24.0710</t>
  </si>
  <si>
    <t>Aquisição de Bobina de vinil para Plotter de recorte PVC – branco – 0,60cm x 50m; Bobina de vinil para Plotter de recorte PVC – preto – 0,60cm x 50m; Bobina de vinil para Plotter de recorte PVC – azul – 0,60cm x 50m; Bobina de vinil para Plotter de recorte PVC – vermelho – 0,60cm x 50m;  Bobina de máscara para transferência de vinil adesivo – 0,61m x 50m e Bobina de máscara para transferência de papel adesivo – 0,61m x 50m</t>
  </si>
  <si>
    <t>A presente contratação visa à aquisição de bobinas para uso na máquina plotter, essenciais para a confecção de adesivos de recorte utilizados na comunicação visual. O quantitativo solicitado atenderá as demandas das diversas comarcas e unidades do Poder Judiciário.
Cabe ressaltar que o Contrato n. 057/2024 não possui este material para fornecer, motivo pelo qual a aquisição se faz necessário por meio da presente RC.</t>
  </si>
  <si>
    <t>18 bobinas de mascara</t>
  </si>
  <si>
    <t>0087005-50.2025.8.24.0710</t>
  </si>
  <si>
    <t>Aquisição de  Marcador permanente para CD/DVD, na cor preta, ponta de 2,0mm; Plástico p/ proteção de folhas, com 4 furos e medidas aproximadas de 24x32,5cm, cintados em dúzia; Prancheta em duratex, com aproximadamente 24cm x 33cm; Livro Ata com 50 folhas, capa preta, 202x297mm</t>
  </si>
  <si>
    <t>O item 1 é destinado para identificação de mídias quew são geradas em diversas unidades do PJSC. O item 2 é utilizado para a ampliação de pastas com elástico, para oranização de documentos que necessitam ser duráveis. O item 3 atende às demandas de preenchimento de documentos em áreas externas ou que não possuam mesa para suporte aos mesmos. O item 4 é necessário para registros diversos, os quais precisam ser organizados e manuseados. O item 5 atende às demandas frequentes de junção física de documentos através de grampos 26/6.</t>
  </si>
  <si>
    <t>100 marcador peermanentge p/cd/dvd; 250 plástico proteção de folhas; 200 pranchetas; 200 livro ata 50 fls.</t>
  </si>
  <si>
    <t>0091706-54.2025.8.24.0710</t>
  </si>
  <si>
    <t>Aquisição de Mini Rack 19’’ - 5U X 350mm porta com visor acrílico.</t>
  </si>
  <si>
    <t>Considerando a necessidade de manter, em pontos estratégicos do Arquivo Central, kits de salvamento para pronta utilização em situações de emergência (como infiltrações, vazamentos ou demais ocorrências que possam afetar o acervo), justifica-se a aquisição de mini racks para acondicionamento adequado desses materiais. Os racks permitirão organizar e disponibilizar de forma visível e acessível itens essenciais, como luvas, máscaras, panos e lonas, assegurando rapidez no atendimento às ocorrências. Além disso, contribuem para a conservação dos equipamentos de proteção e materiais de salvamento, evitando seu extravio ou deterioração, garantindo que estejam sempre em condições de uso imediato.</t>
  </si>
  <si>
    <t>0090677-66.2025.8.24.0710</t>
  </si>
  <si>
    <t>Aquisição de água - bombona 20l e água sem gás - garrafa (Guabiruba)</t>
  </si>
  <si>
    <t>Necessidade de fornecimento de água mineral para consumo dos servidores do novo Fórum da Comarca de Guabiruba, que será inaugurado em 15/12/2025. O preço da pretensa contratada reflete preços de mercado, já que inferior ao preço referencial constante do Termo de Consolidação de Pesquisa de Preços, disponível no Sei n. 0034539- 84.2022.8.24.0710.</t>
  </si>
  <si>
    <t>15 bombonas e 60 garrafas sem gás</t>
  </si>
  <si>
    <t>0096043-86.2025.8.24.0710</t>
  </si>
  <si>
    <t>Contratação da formadora  SUSAN ANDREWS, por meio da empresa Instituto Visão  Futuro, para ministrar a ""Palestra de abertura ""Horizontes Restaurativos: justiça, diálogo e transformação social"" que  está contida no 3º Encontro Catarinense de Justiça  Restaurativa, a ser realizado no Auditório Ministro Teori  Zavascki - Tribunal Pleno.</t>
  </si>
  <si>
    <t>Ajustificativa encontra-se no Projeto Básico para Contratação AJU 54/2025. Diante da possibilidade de duplo enquadramento, conforme Resolução GP 29/2021, encaminha-se por requisição de compra. o Curso foi autorizado pelo Diretor Executivo da Academia Judicial Desembargador Luiz Felipe Schuch, doc. 995379 do processo n. 0075422-68.2025.8.24.0710 (relacionado).</t>
  </si>
  <si>
    <t>0095263-49.2025.8.24.0710</t>
  </si>
  <si>
    <t>Aquisição de pratos rasos; kit com 6 garfos de inox; kit com 6 facas de inox; kit com 6 colheres de inox</t>
  </si>
  <si>
    <t xml:space="preserve">Os utensílios serão utilizados para servir as refeições do júri na sede do Fórum da Comarca de Ascurra.
</t>
  </si>
  <si>
    <t>40 pratos rasos; 7kit de garfos, 7 kit de facas; 7 kit de colheres</t>
  </si>
  <si>
    <t>0089780-38.2025.8.24.0710</t>
  </si>
  <si>
    <t>Serviço de montagem de mesa de recepção; montagem de mesa de apoio; montagem de mesa de tampo único; montagem de  Armário Estante sem Portas; montagem de  Mesa Magistrado com Gota; montagem de armário com prateleiras internas; montagem de  Armário Porta Beca; montagem de armário guarda-volume; montagem de guarda-volume com roupeiro.</t>
  </si>
  <si>
    <t>Necessidade de contratação de serviço de montagem dos móveis que serão instalados na Comarca de Guabiruba, cuja data de inauguração está prevista para 2ª quinzena  de dezembro</t>
  </si>
  <si>
    <t>38 montagem de móveis</t>
  </si>
  <si>
    <t>0094483-12.2025.8.24.0710</t>
  </si>
  <si>
    <t>Aquisição de Rolos de embalagem tubular para esterilização - Papel Grau Cirúrgico - termo selante - tamanho 50mm x 100m; Pacotes de saco de lixo branco (resíduo infectante - grupo A) de 30 litros - com 100 unidades</t>
  </si>
  <si>
    <t xml:space="preserve">A aquisição dos rolos de embalagem tubular para esterilização é essencial para a manutenção das atividades diárias da Seção de Atendimento Emergencial e Serviços de Saúde. Este material é utilizado rotineiramente nos processos de esterilização de instrumentos e materiais médico-odontológicos, garantindo a segurança e a integridade dos atendimentos prestados. A esterilização adequada é um dos pilares fundamentais para a prevenção de infecções cruzadas e, por consequência, para a promoção da saúde dos magistrados e servidores atendidos. O papel grau cirúrgico termo selante é indispensável nesse processo, pois assegura a barreira microbiológica necessária até o momento do uso dos materiais esterilizados. Foram listados dois tamanhos de papel para a compra em razão de existirem diferentes tamanhos de materiais a serem esterilizados. Esses dois são os mais utilizados atualmente. Ademais, atualmente o estoque deste item encontra-se baixo, por serem os mais utilizados, o que pode comprometer a continuidade dos atendimentos e a segurança dos procedimentos realizados. Dessa forma, a reposição imediata se faz necessária para evitar a interrupção dos serviços e garantir a conformidade com os protocolos de biossegurança. Sobre a fase de cotação de preços, informo que foram enviados e-mails para um total de seis empresas e que uma empresa informou não ter interesse, uma não respondeu e quatro apresentaram orçamentos. Por fim, informo que diante do pequeno valor e dos valores já orçados, a aquisição por meio de dispensa eletrônica não seria vantajosa ao Poder Judiciário, por essa razão não deve ser utilizada nessa compra </t>
  </si>
  <si>
    <t>7 rolos de  papel grau 80mmx100m; 7 rolos de  papel grau 50mmx100m; 25 pctes de saco de lixo branco (resíduo infectante)</t>
  </si>
  <si>
    <t>0094953-43.2025.8.24.0710</t>
  </si>
  <si>
    <t>Aquisição de Pacotes de saco de lixo branco (resíduo infectante - grupo A) de 30 litros - com 100 unidades</t>
  </si>
  <si>
    <t xml:space="preserve">A presente requisição visa à aquisição de sacos de lixo brancos leitosos, destinados ao acondicionamento de resíduos infectantes gerados nas atividades assistenciais da Seção de Atendimento Emergencial e Serviços de Saúde/DSQV, tendo em vista o baixo estoque atual do produto. A medida é necessária para manter e assegurar o correto manejo e descarte desses resíduos, em conformidade com as diretrizes estabelecidas pela Resolução da Diretoria Colegiada – RDC nº 222/2018, da ANVISA, que dispõe sobre as Boas Práticas de Gerenciamento dos Resíduos de Serviços de Saúde. Conforme o artigo 3º, inciso III, da referida norma, o acondicionamento dos resíduos infectantes deve ser realizado em sacos brancos leitosos, resistentes e devidamente identificados, de modo a garantir a segurança sanitária e ambiental.
Na fase de cotação, foram enviados e-mails para 11 empresas, sendo que 3 responderam com envio de orçamento. Por fim, solicita-se o afastamento da modalidade de dispensa eletrônica, tendo em vista que diante do valor estimado para esta aquisição, a adoção da dispensa eletrônica, neste caso, poderia comprometer a celeridade e a efetividade da aquisição, prejudicando a continuidade dos serviços de saúde prestados pelo Tribunal. </t>
  </si>
  <si>
    <t>0095072-04.2025.8.24.0710</t>
  </si>
  <si>
    <t>Aquisição de Papel A4 180g dipomata branco 50 folhas</t>
  </si>
  <si>
    <t>Compra de papel com gramatura diferenciada para atendimento de demanda de impressões de cartazes, convites, cartões, provas gráficas quando não há tempo hábil de atendimento pela gráfica contratada, devido aos prazos contratuais (contrato 79/2023)._x000D_</t>
  </si>
  <si>
    <t>0096953-16.2025.8.24.0710</t>
  </si>
  <si>
    <t xml:space="preserve"> Serviço de Descupinização </t>
  </si>
  <si>
    <t>A presente requisição de compra visa a realização da desupinização de 9 salas das dependências do Tribunal de Justiça. Trata-se e uma contratação emergêncial devido à infestação de cupins, principalmente, em áreas sensíveis da Sede. O valor do serviço é compativel com o valor praticado no mercado, conforme o orçamento da pretensa contratada e das demais empresas que seguem em anexo ao processo.</t>
  </si>
  <si>
    <t>0096748-84.2025.8.24.0710</t>
  </si>
  <si>
    <t>Fornecimento de lanche com bebida sem álcool</t>
  </si>
  <si>
    <t xml:space="preserve">Coffee break a ser servido na cerimônia de entrega de homenagem aos participantes do Programa Novos Caminhos - ANO 2025, na Região Oeste, que ocorrerá no dia 25/11/2025, às 18:30, no Teatro Sesc Chapecó. O lanche será servido aos homenageados, autoridades e convidados do evento. As cerim~´onias de homenagem são importantes eventos que representam o encerramento das atividades anuais do Programa Novos Caminhos, fortalecem o alcance e prestigiam a rede de profissionais e empresas indispensáveis ao sucesso do Programa. Assunto tratado no SEI 0067021--80.2025.8.24.0710. </t>
  </si>
  <si>
    <t>0093849-16.2025.8.24.0710</t>
  </si>
  <si>
    <t>Aquisição de cortina; motor para automação de cortina</t>
  </si>
  <si>
    <t xml:space="preserve">tratamento acústico, qualidade de áudio e funcionalidade do ambiente. A opção pelo tecido visa a melhoria da qualidade acústica e inteligibilidade da fala, por garantir maior absorção sonora. O veludo é um tecido denso e espesso, com microporos entre as fibras, o que lhe confere propriedades superiores de absorção de ondas sonoras  em comparação com tecidos comuns. Isso é crucial para um estúdio, pois ajuda a "quebrar" e absorver parte do som, reduzindo significativamente a reverberação (eco) indesejada. Tal providência objetiva também:
Clareza na Comunicação: A redução da reverberação melhora diretamente a inteligibilidade da fala e a qualidade do áudio captado pelos microfones, especialmente em frequências médias e agudas (2000 a 4000 Hz). Para um núcleo de comunicação institucional que produz conteúdos como vídeos, podcasts e entrevistas, a clareza do áudio é fundamental para a eficácia da mensagem transmitida. Solução Flexível: Em ambientes onde não é viável realizar modificações estruturais permanentes (como a instalação de painéis acústicos fixos), as cortinas acústicas são uma solução prática e eficaz. Elas podem ser facilmente ajustadas, abertas ou fechadas conforme a necessidade do projeto de gravação, ou até mesmo removidas se o layout do estúdio mudar no futuro. Conforto Térmico e Blackout: Além do benefício acústico, o veludo atua como um eficiente blackout, controlando a entrada de luz para a captação de imagens de vídeo de alta qualidade. Também contribui para o conforto térmico, mantendo o ambiente mais estável. Estética e Profissionalismo: O veludo confere um acabamento elegante e profissional ao estúdio, alinhando-se à imagem institucional do TJSC. Por fim, a opção por um trilho motorizado para a cortina é uma solução moderna que agrega conforto, praticidade e sofisticação a qualquer ambiente. Este sistema permite  controlar a abertura e fechamento da cortina de forma automática, com diversas opções de acionamento, sem sobrecarga na sustentação. </t>
  </si>
  <si>
    <t>1 cortina; 1 motor para automação cortina</t>
  </si>
  <si>
    <t>0096554-84.2025.8.24.0710</t>
  </si>
  <si>
    <t>Serviço de Instalação de Sistema de Abertura de Portão por aproximação (TAG)</t>
  </si>
  <si>
    <t xml:space="preserve">A instalação do sistema de abertura automática do portão de acesso ao estacionamento destinado aos Magistrados e Membros do Ministério Público, por meio de tecnologia de aproximação via TAG, justifica-se pela necessidade de reforçar a segurança institucional, garantindo maior controle e monitoramento das entradas e saídas de veículos autorizados. Além de contribuir para a prevenção de acessos não autorizados e possíveis situações de risco, a medida proporcionará maior agilidade e praticidade na circulação, evitando paradas prolongadas e filas na entrada, sem prejuízo das rotinas de segurança. Trata-se, portanto, de investimento que alia eficiência operacional à proteção dos usuários da área restrita </t>
  </si>
  <si>
    <t>0070329-27.2025.8.24.0710</t>
  </si>
  <si>
    <t>" Contratação de pessoa jurídica especializada na prestação
 de serviços de seguro coletivo contra acidente"</t>
  </si>
  <si>
    <t>A contratação de seguro contra acidentes pessoais em favor do estagiário contratado se justifica em razão do disposto no art. 9º, IV, da Lei n. 11.788/2008, que atribui ao órgao concedente de estágio a obrigação de contratação de seguro contra acidentes pessoais em favor do estagiário contratado, bem como da previsão contida no art. 19, §1º, II, da Resolução GP n. 18/2018, que delega à Diretoria de Gestão de Pessoas a responsabilidade pela contratação da respectiva apólice. Com o término da vigência da apólice contratada por meio do SEI n. 0119480-93.2024.8.24.0710, a Diretoria de Material e Patrimôno indicou a realização de cotação com fornecedores a fim de subsidiar o procedimento de contratação direta em razão do pequeno valor. O pagamento se dará anualmente, na quantia de R$ 11.664,00, pela cobertura de 3600 vidas (valor unitário da vida por ano = 3,24), tal condição se mostra mais vantajosa para a Administração Pública, uma vez que valores encontrados na pesquisa, inclusos nesse processo, possuem valores superiores à proposta apresentada pela MBM Seguradora SA, da seguinte forma: 1) Orçamento encaminhado pelo Banco do Brasil: total anual R$ 19.294,80, equivalente a 5,36 por vida; 2) Contrato n. 14/2023, referente à contratação de residentes no Tribunal de Contas do Estado de Santa Catarina, cujo valor anual era de R$ 3.510,00 para 150 vidas, com o custo de R$ 23,40 por vida.</t>
  </si>
  <si>
    <t>0096462-09.2025.8.24.0710</t>
  </si>
  <si>
    <t>Aquisição de poltrona com braços</t>
  </si>
  <si>
    <t>Necessidade de aquisição de poltronas para Seção de Atendimento e Informações/DA/DCDP. Cabe ressaltar que Seção de Atendimento e Informações passou por reforma destinada a revitalizar seu balcão de atendimento, conforme projeto contido no SEI 0042657-15.2023.8.24.0710. Conforme consta no projeto, a proposta inclui mobiliário diferenciado no atendimento, alinhados às atuais reformas empreendidas na dependências do Tribunal, como o Hall de entrada na Torre I e a Biblioteca Desembargador Marcílio Medeiros. As peças a serem adquiridas possuem estrutura reforçada e material diferenciado para suportar a utilização prolongada, sem que haja necessidade de manutenções periódicas. Assim, houve a necessidade de conferir a qualidade dos materiais utilizados nas poltronas e mesas in loco, em
lojas da região da Grande Florianópolis, a fim de evitar a aquisição de móveis com qualidade inferior, com materiais frágeis que pudessem ocasionar quebra ou outras Avarias. Dessa forma, por se tratarem de produtos diferenciados que serão utilizados em área de tráfego de pessoas, em que a inspeção prévia acerca da qualidade dos materiais utilizados em sua confecção é fundamental para garantir êxito na compra, solicita-se que a cotação eletrônica seja afastada e que a contratação seja realizada com empresas da região.</t>
  </si>
  <si>
    <t>0089017-37.2025.8.24.0710</t>
  </si>
  <si>
    <t>Aquisição de Capacho de vinil, sem personalização, com borda, cor grafite, tamanho 1,80x0,70- Entrada principal; capacho de vinil, sem personalização, com borda, cor grafite, tamanho 0,80x0,60; capacho de vinil, sem personalização, com borda, cor grafite, tamanho 1,60x 0,60; Guabiruba</t>
  </si>
  <si>
    <t xml:space="preserve">Necessidade de compra de capachos para nova comarca de Guabiruba com data prevista para inauguração em 15/12/2025
</t>
  </si>
  <si>
    <t>0094991-55.2025.8.24.0710</t>
  </si>
  <si>
    <t xml:space="preserve">O hipoclorito é necessário para a limpeza das calçadas anti-derrapantes do prédio do fórum que possui muitas calçadas externas.
</t>
  </si>
  <si>
    <t>0094686-71.2025.8.24.0710</t>
  </si>
  <si>
    <t>Aquisição de lata de tinta</t>
  </si>
  <si>
    <t>Tinta para piso, destinada à manutenção e conservação das áreas de circulação externa desta unidade. A pintura é necessária para garantir melhores condições de higiene e segurança, além de contribuir para a conservação do patrimônio.A aplicação da tinta permitirá a revitalização de áreas desgastadas pelo tempo e pelo intenso fluxo de pessoas, melhorando a visibilidade das demarcações e facilitando a identificação de áreas de acesso.</t>
  </si>
  <si>
    <t>0094497-93.2025.8.24.0710</t>
  </si>
  <si>
    <t>Aquisição de Telefones Intelbras sem fio digital preto TS 5120</t>
  </si>
  <si>
    <t xml:space="preserve">A presente requisição tem por objetivo a aquisição de telefone sem fio, equipamento necessário para uso em diversos setores da Corregedoria-Geral da Justiça que compartilham o mesmo ramal, dentre eles a Divisão Judiciária e os Núcleos II, III, IV e V. Considerando que muitos servidores atuam em home office parcial e que não há ramais suficientes para cada servidor, bem como a existência de setores com grande número de servidores organizados em ilhas de trabalho, o compartilhamento de um único ramal entre vários usuários se faz necessário. Nesse contexto, o telefone sem fio permite que o equipamento seja utilizado pelo servidor que estiver presencialmente na unidade em determinada data, podendo ainda ser atendido nas ilhas de trabalho (as quais compartilham o mesmo ramal), garantindo flexibilidade e otimização dos recursos disponíveis. Ademais, os aparelhos atualmente em uso encontram-se obsoletos, com aproximadamente 14 anos de utilização, e muitos estão apresentando problemas, como falhas no funcionamento e desgaste físico, o que compromete a eficiência e a qualidade do atendimento. Diante desse cenário, a aquisição dos equipamentos justifica-se pela necessidade pública de garantir a continuidade e a eficiência do atendimento telefônico, assegurando agilidade na comunicação interna e externa. O telefone sem fio foi escolhido por ser a solução mais adequada e prática entre as disponíveis no mercado, permitindo que as ligações sejam atendidas nas ilhas de trabalho, ou em qualquer ponto das salas, o que otimiza o tempo de resposta e a qualidade do atendimento. Assim, a contratação atende aos requisitos previstos no art. 72, inciso I, da Lei n. 14.133/2021, e no art. 4º, incisos I e III, da Resolução GP n. 29/2021, estando plenamente justificada quanto à necessidade pública a ser atendida e à escolha da solução mais eficiente para o desempenho das atividades das unidades. </t>
  </si>
  <si>
    <t>0087182-14.2025.8.24.0710</t>
  </si>
  <si>
    <t>Aquisição de removedor de sujeira</t>
  </si>
  <si>
    <t>0097911-02.2025.8.24.0710</t>
  </si>
  <si>
    <t>Aquisição de Alongador bico FW007617; Pistola Pulverização FW007613; Filtro papel FW007627; Pistola para estofado FW007619</t>
  </si>
  <si>
    <t>A presente requisição de compra visa a reposição de peças danificadas da Extratora Wap, com objetivo do restabelecimento de seu funcionamento. Este equipamento é utilizado nas atividades da Seção de Serviços para limpezas de estofados e tapetes utilizados na sede do Tribunal. A escolha da pretensa contratada para o fornecimento das peças de manutenção é justificada por ter apresentado o menor valor global em relação aos demais orçamentos</t>
  </si>
  <si>
    <t>1 alongador bico FW007617; 1 pistola pulverização FW007613; 1filtro de papel FW007627; 1 pistola estofado FW007619</t>
  </si>
  <si>
    <t>0095572-70.2025.8.24.0710</t>
  </si>
  <si>
    <t>Serviço de locação de veículo - diárias</t>
  </si>
  <si>
    <t xml:space="preserve">A presente Requisição de Contratação (RC) tem por objeto a contratação, pelo regime de diárias, de serviço de locação de veículos para atendimento de demandas específicas e urgentes deste Tribunal. A necessidade de contratação decorre da iminente realização do Encontro Nacional do Poder Judiciário nos dias 1 e 2 de dezembro, nas dependências desta Corte e do Centro Integrado de Cultura (CIC). Este evento de grande relevância institucional demandará o transporte de um grande número de autoridades convidadas. A frota oficial atual deste Tribunal, somada à capacidade operacional da Central de Transporte Institucional (CTI), é comprovadamente insuficiente para atender, simultaneamente, à demanda extraordinária gerada pelo Encontro Nacional e as atividades e demandas ordinárias (cotidianas) do Tribunal. 
O serviço de locação de veículos por diária, conforme o objeto desta RC, foi devidamente planejado para ser contratado através do procedimento licitatório, qual seja, o PREGÃO ELETRÔNICO N. 90061/2025. O serviço em questão correspondia ao Item 4 do mencionado Pregão Eletrônico, que restou FRACASSADO (Proc. 0050452-04.2025.8.24.0710). A frustração do procedimento licitatório regular inviabilizou a contratação tempestiva do serviço, criando um lapso temporal crítico em relação à data de realização do evento (1 e 2 de dezembro). 
Considerando a natureza do evento, que exige o transporte seguro e pontual de autoridades de alto escalão, e a comprovada incapacidade logística de nossa frota em suprir essa demanda extraordinária, a contratação do serviço de locação por diária, ainda que fora do processo licitatório frustrado, torna-se IMPRESCINDÍVEL e de caráter emergencial. A ausência desta contratação implicará a impossibilidade de atendimento logístico do Encontro Nacional do Poder Judiciário Portanto, solicita-se a autorização para a contratação do serviço de locação de veículos por diária, a fim de garantir a plena e adequada realização do evento em questão. </t>
  </si>
  <si>
    <t>0099196-30.2025.8.24.0710</t>
  </si>
  <si>
    <t>Aquisição de Desidrat Plus 1500 220v (LCD)</t>
  </si>
  <si>
    <t xml:space="preserve">A aquisição em questão é importante visando a preservação adequada de obras bibliográficas e itens museológicos, os quais exigem maior controle das condições ambientais, em especial temperatura e umidade relativa do ar. A manutenção da umidade em níveis adequados (recomendação entre 45% e 55% de UR) é fundamental em tais ambientes Atualmente, os ambientes destinados à Biblioteca e ao Museu do TJSC apresentam variações significativas de umidade relativa, especialmente em períodos de maior precipitação. Diante deste cenário, torna-se necessária a aquisição de seis novos desumidificadores, distribuídos da seguinte forma: •Sala de Obras Raras da Biblioteca: 01 unidade; •Sala de Apoio e Depósito da Biblioteca: 01 unidades; •Museu do TJSC: 04 unidades </t>
  </si>
  <si>
    <t>0092380-32.2025.8.24.0710</t>
  </si>
  <si>
    <t>Aquisição de Paflon de embutir 30cm x 30cm; lixa 100; espuma expansiva; torneira de mesa; aplicador de silicone</t>
  </si>
  <si>
    <t xml:space="preserve">Os itens da presente requisição serão utilizados para manutenção predial pelo zelador, agilizando na resolução dos problemas. 
</t>
  </si>
  <si>
    <t>5 lixa 100; 6 espuma expansiva; 2 torneira de mesa; 1 aplicador de silicone</t>
  </si>
  <si>
    <t>0089189-76.2025.8.24.0710</t>
  </si>
  <si>
    <t>Aquisição de controlador de acesso; fechadura solenoide; botoeira acionador AGL; fonte nobreak; cabo bicollor; cabo CCI 2 pares; instalação de controle de acesso</t>
  </si>
  <si>
    <t>Aquisição de sistema de controle de acesso ,para nova porta dos fundos do Forúm a ser instalado conforme o número do sei 0006429-70.202.8.24.0710. Com sistema que permitirá acesso dos servidores por meio de reconhecimento facial.</t>
  </si>
  <si>
    <t>1 controlador de acesso; 1 fechadura solenoide; 1botoeira AGL; 1 fonte nobreak; 5 cabo bicolor; 5 cabp CCO 2 pares; 1 serviço de instalação</t>
  </si>
  <si>
    <t>0097187-95.2025.8.24.0710</t>
  </si>
  <si>
    <t xml:space="preserve">Aquisição de relógio de parede analogico </t>
  </si>
  <si>
    <t>Trata-se de requisição de compra para a aquisição de 7 relógios analógicos para a utilização nas copas e no Ático. Cujo produto não consta no catálogo do almoxarifado. A presente requisição de compra se justifica em razão da necessidade do melhor controle de horários para atender as reuniões e eventos desse Tribunal.Os preços orçados pela pretensa contratada estão de acordo com o valor de mercado praticado, conforme pesquisa anexada ao processo._x000D_</t>
  </si>
  <si>
    <t>0097668-58.2025.8.24.0710</t>
  </si>
  <si>
    <t>Serviço de limpeza interna dos vidros no tribunal do júri do fórum de Joaçaba</t>
  </si>
  <si>
    <t>Finalizamos a reforma no salão do júri e precisamos realizar uma limpeza detalhada nos vidros internos. As funcionárias da empresa terceirizada BRA Serviços estão autorizadas a utilizar escadas de até 8 degraus (aproximadamente 2 metros). No entanto, como as janelas são bastante altas, esse alcance não é suficiente para a execução completa da limpeza.</t>
  </si>
  <si>
    <t>0097807-10.2025.8.24.0710</t>
  </si>
  <si>
    <t>Aquisição de cola líquida branca, tipo escolar, atóxica; cola em bastão; porta fita durex para durex pequeno; tesoura em aço inox; umedecedor de dedos em pasta</t>
  </si>
  <si>
    <t>432 cola líquida branca, tipo escolar, atóxica; 240 cola em bastão; 50 porta fita durex para durex pequeno; 300 tesoura em aço inox; 200 umedecedor de dedos em pasta</t>
  </si>
  <si>
    <t>0097968-20.2025.8.24.0710</t>
  </si>
  <si>
    <t>Aquisição de fonte auxiliar FNA520</t>
  </si>
  <si>
    <t>A aquisição de duas fontes auxiliares modelo FNA 520 é necessária para corrigir falhas identificadas no Sistema de Detecção e Alarme de Incêndio (SDAI) do Fórum Eduardo Luz. As falhas estão relacionadas à ausência dessas fontes no sistema atual, conforme apontado pela Engenharia de Segurança do Trabalho. A instalação das fontes é essencial para garantir o funcionamento adequado do SDAI, assegurando a eficiência do sistema e o atendimento às normas de segurança. Ressalta-se que os equipamentos não estão contemplados no Contrato de Manutenção nº 30/2023, motivo pelo qual se faz necessária esta requisição de compra.</t>
  </si>
  <si>
    <t>0096654-39.2025.8.24.0710</t>
  </si>
  <si>
    <t xml:space="preserve">Aquisição de Carro de mão caçamba metálica preta; Sacho com cabo; Pá ajuntadeira de bico com cabo Y; Ancinho com 14 dentes com cabo; Regador plástico 10 litros; Conjunto para jardinagem  pçs metálicas; Conjunto de tesoura para poda 3 pçs </t>
  </si>
  <si>
    <t xml:space="preserve">Santa Catarina, por intermédio do Poder Judiciário, e a empresa BRA Serviços Administrativos Ltda, nossa unidade foi contemplada com um posto de servente externo.Lembrando as atribuições do novo posto: a.2. São atribuições dos serventes - área externa: a.2.1. executar trabalhos rotineiros de limpeza em geral nos locais externos, previamente indicados, varrendo e lavando as instalações para manter as condições de higiene e conservação, bem como executar outras atividades operacionais de limpeza externa ou correlatas quando necessário;
a.2.2. varrer e lavar pátio, pisos de cimento, calçadas, escadarias, corrimãos e outras áreas externas dos prédios; a.2.3. rastelar área de jardim; a.2.4. limpar área externa dos vidros (andar térreo); a.2.5. amontoar e recolher entulhos, detritos e folhagens; a.2.6. acondicionar lixo em sacos plásticos, descartando-o em local apropriado; a.2.7. lavar lixeiras e contentores de lixo acondicionados na área externa; a.2.8. lavar os cinzeiros situados nas áreas reservadas para fumantes; a.2.9. remover faixas e cartazes, quando solicitado pela Administração; a.2.10. regar plantas; a.2.11. cumprir a jornada de 06 (seis) horas diárias e 30 (trinta) horas semanais, respeitados os termos do contrato e a legislação em vigor; </t>
  </si>
  <si>
    <t xml:space="preserve">1 Carro de mão caçamba metálica preta; 1Sacho com cabo; Pá ajuntadeira de bico com cabo Y; 1 Ancinho com 14 dentes com cabo; 1 Regador plástico 10 litros; 1 Conjunto para jardinagem  pçs metálicas; 1 Conjunto de tesoura para poda 3 pçs </t>
  </si>
  <si>
    <t>0064486-81.2025.8.24.0710</t>
  </si>
  <si>
    <t>Aquisição de adesivo instantâneo e spray decor bran.fosco</t>
  </si>
  <si>
    <t>Aquisição de tinta branca fosca e adesivo instântaneo para manutenção de móveis para reaproveitamento no TJSC._x000D_</t>
  </si>
  <si>
    <t>10 adesivo instantâneo e 12 spray decor bran.fosco</t>
  </si>
  <si>
    <t>0089425-28.2025.8.24.0710</t>
  </si>
  <si>
    <t>Serviço de reforma de sofá de 2 lugares com 2 almofadas com corvim; reforma de poltrona rendonda com linho; reforma de cadeira com braço com linho</t>
  </si>
  <si>
    <t xml:space="preserve">A presente requisição de compra tem por objetivo a contratação de serviço para a reforma de 2 sofás, 4 poltronas giratórias e 2 cadeiras fixas, localizados no hall de entrada da Torre I do Tribunal de Justiça de Santa Catarina. Ressalta-se que os referidos bens estão fora do período de garantia e apresentam desgaste decorrente do uso contínuo. Além da presença de bolinhas nos tecidos dos estofados, observam-se também manchas persistentes que não são removidas mesmo após a lavagem, conferindo aos bens um aspecto de má conservação.
A execução da presente reforma se faz necessária para restabelecer as condições adequadas de conforto e funcionalidade do espaço, garantindo um ambiente acolhedor para servidores, colaboradores e visitantes do prédio sede do Tribunal. </t>
  </si>
  <si>
    <t>2 Serviço de reforma de sofá de 2 lugares com 2 almofadas com corvim; 4 reforma de poltrona rendonda com linho; 2 reforma de cadeira com braço com linho</t>
  </si>
  <si>
    <t>0099229-20.2025.8.24.0710</t>
  </si>
  <si>
    <t>Aquisição de terra turfa</t>
  </si>
  <si>
    <t>Aquisição de insumo para tratar a grama e os boldos que compõe nosso ecotelhado, deixando-os sempre bem verdes. O produto é utilizado sempre que o boldo começa a ficar amarelado e com pragas. Quantidade necessária para 06 meses de manutenção. Área 360,63 m2 de grama e 439,76 m2 de boldo do ecotelhado. Informo que é indispensável a aquisição do produto ainda neste exercício financeiro pois caso contrário o boldo corre o risco de morrer se não for replantado logo. A empresa Agropecuária Gaspar, telefone (47) 47 9945-3743, endereço R. Hercílio Fides Zimmermann, 123 - Margem Esquerda, Gaspar - SC, 89110-000 , passou orçamento apenas por telefone, no valor de R$ 16,00. Como houve empate, optamos por prosseguir com o pretenso fornecedor devido ao produto ser de melhor qualidade, além de já ter nos fornecido no passado, sendo empresa conhecida com boas referências. Destarte, juntamos também orçamento do banco de preços e da internet para comprovar que os preços praticados estão compatíveis com o mercado.</t>
  </si>
  <si>
    <t>0099093-23.2025.8.24.0710</t>
  </si>
  <si>
    <t>Aquisição de kit base com três furos e três mastros para bandeiras</t>
  </si>
  <si>
    <t>Essa requisição de compras se justifica pela necessidade de um kit base com 3 furos e 3 mastros para bandeiras a ser utilizada na sala de audiências da Vara Regional de Garantias, conforme solicitação do magistrado. Informo ainda que o valor apresentado já inclui frete conforme e-mail enviado pelo fornecedor e anexado aos autos._x000D_</t>
  </si>
  <si>
    <t>0099123-58.2025.8.24.0710</t>
  </si>
  <si>
    <t>Aquisição de capacho</t>
  </si>
  <si>
    <t>A necessidade de compra do referido tapete justifica-se pelo fato de que o atual tapete utilizado no Fórum encontra-se desgastado e em situação precária. Ademais, informo que a RC está de acordo com a Resolução GP n. 20/2025.</t>
  </si>
  <si>
    <t>0093239-48.2025.8.24.0710</t>
  </si>
  <si>
    <t>Alimentação referente à realização da cerimônia de entrega de homenagem aos participantes do Programa Novos Caminhos - ANO 2025, na região Norte Nordeste, que ocorrerá no dia 15/12/2025 às 15:00 h, na Escola Sesi Referência de Joinville, auditório 3º andar. O preço da pretensa contratada reflete preços de mercado, já que igual ou inferior ao preço referencial constante do Termo de Consolidação de Pesquisa de Preços - TCPP, disponível no SEI n. 0025631-38.2022.8.24.071._x000D_</t>
  </si>
  <si>
    <t>0090186-59.2025.8.24.0710</t>
  </si>
  <si>
    <t>Serviço de manutenção corretiva em 141 persianas, com troca das cordinhas e lubrificação com silicone</t>
  </si>
  <si>
    <t xml:space="preserve">Necessidade de manutenção das persianas do Fórum Principal, pois apresentam defeitos devido ao tempo de uso e desgaste natural das peças. 
</t>
  </si>
  <si>
    <t>0099470-91.2025.8.24.0710</t>
  </si>
  <si>
    <t xml:space="preserve">Hospedagem para os participantes da sessões do Tribunal de Júri - dia 18/12/2025 - autos n.5000001-32.2025.8.24.0016 - início da sessão a partir 9h na Câmara de vereadores de Capinzal - SC, para os jurados e oficiais de justiça, conforme previsto na Resolução GP n. 20/2025, Art. 5º. Foi dada a preferência ao Hotel Sense pelo fato  do mesmo estar localizado na cidade sede do júri, Capinzal, e o Hotel Joaçaba (de menor preço) estar localizado na cidade de Joaçaba, distante 30 km da cidade de Capinzal, evitando assim deslocamentos desnecessários. Os preços não diferem muito, por isso, solicito que a hospedagem seja feita na cidade de Capinzal, para segurança da incomunicabilidade dos jurados.  Esta Secretaria do Foro tentou negociar com o Hotel Sense para baixar os preços, diante dos valores mais baixos 
apresentados pelo Hotel Bordignon, porém sem sucesso. A RC está de acordo com a Resolução GP n. 20/2025. </t>
  </si>
  <si>
    <t>0102456-18.2025.8.24.0710</t>
  </si>
  <si>
    <t>Aquisição de divisor HDMI 2 saídas</t>
  </si>
  <si>
    <t>Aquisição de divisor hdmi para o projetor do salão do Júri pois acabou queimando. E faz necessário para a atulização o salão do júri.</t>
  </si>
  <si>
    <t>0097860-88.2025.8.24.0710</t>
  </si>
  <si>
    <t>Data de encerramento da vigência do contrato</t>
  </si>
  <si>
    <t>Data limite do encerramento da vigência do contrato</t>
  </si>
  <si>
    <t>Processo de Prorrogação</t>
  </si>
  <si>
    <t>Nº do Contrato</t>
  </si>
  <si>
    <t>Processo Contratação</t>
  </si>
  <si>
    <t>DIRETORIA DE TECNOLOGIA DA INFORMACAO</t>
  </si>
  <si>
    <t>renovação de garantia e prestação de serviços continuados de suporte técnico e de operação assistida ininterrupta da infraestrutura de carimbo do tempo instalada no Tribunal de Justiça de Santa Catarina.</t>
  </si>
  <si>
    <t>00070377820198240710</t>
  </si>
  <si>
    <t>2018/142</t>
  </si>
  <si>
    <t>00000000000308822018</t>
  </si>
  <si>
    <t>DIRETORIA DE GESTAO DE PESSOAS - DGP (UPC)</t>
  </si>
  <si>
    <t>Contratação de serviços continuados de vigilância patrimonial armada, diurna e noturna, a serem executados nas dependências internas e externas dos prédios do Poder Judiciário do Estado de Santa Catarina.</t>
  </si>
  <si>
    <t>00060200720198240710</t>
  </si>
  <si>
    <t>2018/99</t>
  </si>
  <si>
    <t>00000000000204972018</t>
  </si>
  <si>
    <t>DIRETORIA DE ENGENHARIA E ARQUITETURA</t>
  </si>
  <si>
    <t>A execução dos serviços continuados relacionados à avaliação periódica de sistemas preventivos de incêndio, incluindo a manutenção de extintores e mangueiras de incêndio, dos prédios do Poder Judiciário</t>
  </si>
  <si>
    <t>00006158220228240710</t>
  </si>
  <si>
    <t>2020/56</t>
  </si>
  <si>
    <t>00212955920208240710</t>
  </si>
  <si>
    <t>DIRETORIA DE INFRAESTRUTURA</t>
  </si>
  <si>
    <t>Remanescente do Contrato 57/2021 (item 1) - PRESTAÇÃO DE SERVIÇOS CONTINUADOS DE REFEIÇÕES (ALMOÇO E JANTAR), INCLUÍDAS AS BEBIDAS PARA AS SESSÕES DO TRIBUNAL DE JURI DA COMARCA DE BALNEÁRIO CAMBORIÚ. Pregão Eletrônico 22/2021.</t>
  </si>
  <si>
    <t>00143984420228240710</t>
  </si>
  <si>
    <t>2021/74</t>
  </si>
  <si>
    <t>00337346820218240710</t>
  </si>
  <si>
    <t>Contratação de serviços continuados de assessoria de imprensa e comunicação institucional para o Poder Judiciário do Estado de Santa Catarina. - Garantia - caução em dinheiro - Processo 33244/2018</t>
  </si>
  <si>
    <t>00139888820198240710</t>
  </si>
  <si>
    <t>2018/146</t>
  </si>
  <si>
    <t>00000000000311552018</t>
  </si>
  <si>
    <t>ACADEMIA JUDICIAL - TJ (UAL)</t>
  </si>
  <si>
    <t>Contratação de serviços continuados de infraestrutura e logística necessários à realização de cursos e eventos promovidos pela Academia Judicial, no regime de empreitada por preço unitário.</t>
  </si>
  <si>
    <t>00204311620238240710</t>
  </si>
  <si>
    <t>2022/37</t>
  </si>
  <si>
    <t>00203527120228240710</t>
  </si>
  <si>
    <t>prestação de serviços continuados de manutenção preventiva, corretiva e atendimento de chamados emergenciais, com fornecimento de peças, em plataformas elevatórias...</t>
  </si>
  <si>
    <t>00204338320238240710</t>
  </si>
  <si>
    <t>2021/80</t>
  </si>
  <si>
    <t>00290093620218240710</t>
  </si>
  <si>
    <t>Contratação de Serviço Contínuo de Solução de WAF e Balanceador de Aplicações On Premises.</t>
  </si>
  <si>
    <t>00343902020248240710</t>
  </si>
  <si>
    <t>2023/34</t>
  </si>
  <si>
    <t>00236694320238240710</t>
  </si>
  <si>
    <t>Serviços continuados de manutenção preventiva e corretiva, incluindo fornecimento de materiais e peças, para execução em regime de empreitada por preço global, e serviços de instalação e de melhoria em equipamentos de ar condicionado nos prédios do PJSC</t>
  </si>
  <si>
    <t>00213925920208240710</t>
  </si>
  <si>
    <t>2019/160</t>
  </si>
  <si>
    <t>00692822820198240710</t>
  </si>
  <si>
    <t>Serviços continuados de manutenção preventiva e corretiva, incluindo fornecimento de materiais e peças, para execução em regime de empreitada por preço global, e serviços de instalação e de melhoria em equipamentos de ar condicionado, nos prédios do PJSC</t>
  </si>
  <si>
    <t>00213890720208240710</t>
  </si>
  <si>
    <t>2019/163</t>
  </si>
  <si>
    <t>00695802020198240710</t>
  </si>
  <si>
    <t>DIRETORIA DE ORCAMENTO E FINANCAS</t>
  </si>
  <si>
    <t>Prestação de serviços bancários, em decorrência do Processo n. 33987/2018, referente à Dispensa de Licitação n. 70/2019</t>
  </si>
  <si>
    <t>00050754420248240710</t>
  </si>
  <si>
    <t>2019/123</t>
  </si>
  <si>
    <t>00135454020198240710</t>
  </si>
  <si>
    <t>Serviços continuados de confecção e instalação de comunicação visual mediante o fornecimento de todos os materiais e acessórios necessários à instalação, incluindo deslocamento para vistoria instalação e elaboração de leiautes.</t>
  </si>
  <si>
    <t>00146805320208240710</t>
  </si>
  <si>
    <t>2019/132</t>
  </si>
  <si>
    <t>00161289520198240710</t>
  </si>
  <si>
    <t>Prestação de serviços continuados de subscrição de licenças de uso do software "Autodesk Architecture, Engineering and Construction Collection" (AEC Collection) e assinatura do Autodesk BIM 360 Docs usuário nomeado standard, pelo período de 36 (trinta e s</t>
  </si>
  <si>
    <t>00325203720248240710</t>
  </si>
  <si>
    <t>2021/94</t>
  </si>
  <si>
    <t>00365529020218240710</t>
  </si>
  <si>
    <t>Contratação emergencial dos serviços de manutenção preventiva, corretiva e atendimento de chamados emergenciais nos elevadores instalados no Fórum da Comarca de Herval do Oeste, para execução no regime de empreitada por preço unitário, por meio de dispensa em razão do valor (duplo enquadramento - arts. 74, I, e 75, I, da Lei n. 14.133/2021) - CT 29/2024 | SEI 0024802-86.2024.8.24.0710.</t>
  </si>
  <si>
    <t>2024/29</t>
  </si>
  <si>
    <t>00248028620248240710</t>
  </si>
  <si>
    <t>NUCLEO DE COMUNICACAO INSTITUCIONAL - GP</t>
  </si>
  <si>
    <t>Contratação de serviços continuados de captação, produção e edição de audiovisual para a realização de vídeos jornalísticos, institucionais, documentários, educativos e de animação, para divulgação no portal do Poder Judiciário de Santa Catarina, mídias sociais, veículos de comunicação e eventos institucionais, em regime de empreitada por preço unitário.</t>
  </si>
  <si>
    <t>00344768820248240710</t>
  </si>
  <si>
    <t>2022/43</t>
  </si>
  <si>
    <t>00417897120228240710</t>
  </si>
  <si>
    <t>Serviços continuados de captação, produção e edição de audiovisual para a realização de vídeos jornalísticos, institucionais, documentários, educativos e de animação, para divulgação no portal do Poder Judiciário de Santa Catarina, mídias sociais, veículos de comunicação e eventos institucionais, em regime de empreitada por preço unitário.</t>
  </si>
  <si>
    <t>00344777320248240710</t>
  </si>
  <si>
    <t>2022/44</t>
  </si>
  <si>
    <t>00418668020228240710</t>
  </si>
  <si>
    <t>DIRETORIA DE MATERIAL E PATRIMONIO</t>
  </si>
  <si>
    <t>Contratação de serviços continuados de transporte terrestre de mercadorias (móveis e materiais), no território do Estado de Santa Catarina, para execução no regime de empreitada por preço unitário, baseado no peso transportado e na distância percorrida.</t>
  </si>
  <si>
    <t>00344647420248240710</t>
  </si>
  <si>
    <t>2023/67</t>
  </si>
  <si>
    <t>00505644120238240710</t>
  </si>
  <si>
    <t>Contratação de solução informatizada para Gerenciamento Administrativo Integrado ERP, incluindo licenciamento, serviços técnicos de parametrização, integração com sistemas internos e externos utilizados pelo PJSC, customização, suporte e treinamento</t>
  </si>
  <si>
    <t>00473268220218240710</t>
  </si>
  <si>
    <t>2019/195</t>
  </si>
  <si>
    <t>00832737120198240710</t>
  </si>
  <si>
    <t>Serviços continuados de manutenção preventiva mensal e corretiva, no regime de empreitada por preço global, bem como de serviços eventuais de melhoria, no regime de empreitada por preço unitário, do sistema de climatização do Fórum da Comarca de Chapecó.</t>
  </si>
  <si>
    <t>00853920520198240710</t>
  </si>
  <si>
    <t>2019/62</t>
  </si>
  <si>
    <t>00000000000288422018</t>
  </si>
  <si>
    <t>Contratação do remanescente do PE 70/2021 em função da rescisão do contrato 109/2021 - Prestação de serviços continuados de desenvolvimento, documentação, conversão tecnológica, manutenção evolutiva, preventiva, corretiva e adaptativa de sistemas, em regime de fábrica de software, mensurados por meio da técnica de análise de pontos de função (APF), para execução no regime de empreitada por preço unitário, em conformidade com este contrato, seus anexos e com a proposta apresentada.</t>
  </si>
  <si>
    <t>00345140320248240710</t>
  </si>
  <si>
    <t>2023/36</t>
  </si>
  <si>
    <t>00249088220238240710</t>
  </si>
  <si>
    <t>serviços continuados de movimentação de mercadorias e auxiliares da administração de armazéns, c cessão de mão de obra de operador de empilhadeira, conferente e auxiliares de carga e descarga</t>
  </si>
  <si>
    <t>00095245020218240710</t>
  </si>
  <si>
    <t>2019/187</t>
  </si>
  <si>
    <t>00814506220198240710</t>
  </si>
  <si>
    <t>DIRETORIA DE GESTÃO DOCUMENTAL E MEMÓRIA</t>
  </si>
  <si>
    <t>Prestação de serviços, pelo prazo de 12 (doze) meses, consistentes na disponibilização do acesso simultâneo a 50 (cinquenta) bases digitais, mais a concessão, sem custo ao Poder Judiciário Catarinense, de 10 (dez) acessos cortesia.</t>
  </si>
  <si>
    <t>00214511320218240710</t>
  </si>
  <si>
    <t>2020/100</t>
  </si>
  <si>
    <t>00419184720208240710</t>
  </si>
  <si>
    <t>Prestação de serviços continuados de suporte técnico especializado em sistemas de telecomunicações, para execução de manutenção preventiva, corretiva, adaptativa e evolutiva nos sistemas de Telefonia VoIP, Tarifação, Bilhetagem, Videoconferência e Intimaç</t>
  </si>
  <si>
    <t>00214018420218240710</t>
  </si>
  <si>
    <t>2019/167</t>
  </si>
  <si>
    <t>00705009120198240710</t>
  </si>
  <si>
    <t>Prestação de serviços continuados de manutenção preventiva e corretiva em equipamentos de climatização do Fórum da Comarca de Palhoça</t>
  </si>
  <si>
    <t>00215054220228240710</t>
  </si>
  <si>
    <t>2020/98</t>
  </si>
  <si>
    <t>00376703820208240710</t>
  </si>
  <si>
    <t>Contratação de serviços continuados de manutenção preventiva e corretiva para a execução, em regime de empreitada por preço global, do sistema de climatização do Fórum do Norte da Ilha, da Comarca da Capital</t>
  </si>
  <si>
    <t>00368369320248240710</t>
  </si>
  <si>
    <t>2022/42</t>
  </si>
  <si>
    <t>00401415620228240710</t>
  </si>
  <si>
    <t>Locação de 1 (uma) sala comercial para abrigar Oficialato de Justiça e Arquivo localizada no pavimento superior do Edifício Bez Batti, situada na Rua Vidal Ramos, 10, Urussanga/SC</t>
  </si>
  <si>
    <t>00000000000107862015</t>
  </si>
  <si>
    <t>2014/206</t>
  </si>
  <si>
    <t>00000000054812720149</t>
  </si>
  <si>
    <t>Serviço continuado de refeições (almoço e jantar) e/ou lanches, incluídas as bebidas, para as sessões do Tribunal de Júri das comarcas de Palhoça e São José.</t>
  </si>
  <si>
    <t>00271082820248240710</t>
  </si>
  <si>
    <t>2023/78</t>
  </si>
  <si>
    <t>00558084820238240710</t>
  </si>
  <si>
    <t>Locação galpão para abrigar Depósito Judicial da Comarca de Lages - Matrícula n. 21.831.</t>
  </si>
  <si>
    <t>00431113420198240710</t>
  </si>
  <si>
    <t>2018/186</t>
  </si>
  <si>
    <t>00000000000396412018</t>
  </si>
  <si>
    <t>Contratação de serviços continuados de de apoio técnico, suporte e desenvolvimento de análises de dados de caráter descritivo, diagnóstico, prescritivo e preditivo, por meio de cientistas de dados, para o Poder Judiciário do Estado de Santa Catarina</t>
  </si>
  <si>
    <t>00156597820218240710</t>
  </si>
  <si>
    <t>2020/4</t>
  </si>
  <si>
    <t>00023640820208240710</t>
  </si>
  <si>
    <t>Contratação de serviços de refeições (almoço e jantar) e lanches, incluídas as bebidas, para as sessões do Tribunal de Júri das Comarcas de Araranguá, Chapecó, Itajaí, Lages, Palhoça, São José e Tubarão, em regime de empreitada por preço unitário</t>
  </si>
  <si>
    <t>00220687020218240710</t>
  </si>
  <si>
    <t>2020/109</t>
  </si>
  <si>
    <t>00453377520208240710</t>
  </si>
  <si>
    <t>Cláusula segunda. Este contrato tem por objeto a prestação de serviço especializado de sustentação do Sistema Integrado de Planejamento e Gestão Fiscal do Estado de Santa Catarina - SIGEF.</t>
  </si>
  <si>
    <t>00298575720208240710</t>
  </si>
  <si>
    <t>2019/191</t>
  </si>
  <si>
    <t>00866297420198240710</t>
  </si>
  <si>
    <t>Prestação de serviços financeiros de custódia das contas especiais de precatórios e de investimento dos recursos derivados dessas.</t>
  </si>
  <si>
    <t>00438722620238240710</t>
  </si>
  <si>
    <t>2022/55</t>
  </si>
  <si>
    <t>00480071820228240710</t>
  </si>
  <si>
    <t>Concessão de uso remunerado para exploração e administração de restaurante e lanchonete, visando o fornecimento de refeição (almoço) e de lanche.</t>
  </si>
  <si>
    <t>2023/86</t>
  </si>
  <si>
    <t>00582611620238240710</t>
  </si>
  <si>
    <t>Locação de sala comercial no 5º andar do Mini Shopping Arantes com área de 280m² (duzentos e oitenta metros quadrados), e mais quatro vagas de garagem, localizados na Rua Prefeito José Kerigh n. 5537, Centro, Santo Amaro da Imperatriz/SC.</t>
  </si>
  <si>
    <t>00000000000108952015</t>
  </si>
  <si>
    <t>2014/225</t>
  </si>
  <si>
    <t>00000000053953820140</t>
  </si>
  <si>
    <t>Contratação de serviços gráficos para a realização de atividades continuadas de design gráfico, a serem executados nas dependências internas dos prédios do Poder Judiciário do Estado de Santa Catarina.</t>
  </si>
  <si>
    <t>00361227520208240710</t>
  </si>
  <si>
    <t>2019/121</t>
  </si>
  <si>
    <t>00127165920198240710</t>
  </si>
  <si>
    <t>Contratação de serviços continuados de marcenaria a serem executados nas dependências internas e externas dos prédios do Poder Judiciário do Estado de Santa Catarina, para execução no regime de empreitada por preço global.</t>
  </si>
  <si>
    <t>00214269720218240710</t>
  </si>
  <si>
    <t>2019/180</t>
  </si>
  <si>
    <t>00780902220198240710</t>
  </si>
  <si>
    <t>O presente contrato tem por objeto a prestação, pelos CORREIOS, de serviços e venda de produtos, que atendam às necessidades da CONTRATANTE, mediante adesão ao(s) ANEXO(s) deste Instrumento contratual que, individualmente, caracteriza(m) cada modalidade.</t>
  </si>
  <si>
    <t>00437605720238240710</t>
  </si>
  <si>
    <t>2019/182</t>
  </si>
  <si>
    <t>00779707620198240710</t>
  </si>
  <si>
    <t>Contratação de serviços terceirizados de copeiragem, a serem executados de forma contínua nas dependências internas e externas dos prédios do Poder Judiciário do Estado de Santa Catarina, no regime de execução de empreitada por preço global</t>
  </si>
  <si>
    <t>00674248320248240710</t>
  </si>
  <si>
    <t>2022/13</t>
  </si>
  <si>
    <t>00180272620228240710</t>
  </si>
  <si>
    <t>Serviços continuados de manutenção preventiva e corretiva, para execução em regime de empreitada por preço global, bem como fornecimento de peças e serviços de instalação e melhoria em equipamentos de climatização, para execução regime de empreitada por preço unitário, do sistema de climatização do Fórum Des. Eduardo Luz, da Comarca da Capital.</t>
  </si>
  <si>
    <t>00368403320248240710</t>
  </si>
  <si>
    <t>2022/51</t>
  </si>
  <si>
    <t>00463746920228240710</t>
  </si>
  <si>
    <t>Contratação de serviços continuados de operação de sistemas digital de áudio e vídeo, compreendendo operação, gravação, edição, armazenamento e transmissão em streaming de áudio e vídeo de sessões de julgamento, audiências, videoconferências, reuniões e eventos institucionais em geral do Tribunal de Justiça de Santa Catarina, e serviço de suporte técnico especializado em sistema audiovisual para atender as Unidades do Poder Judiciário do Estado de Santa Catarina, no regime de execução de empreitada por preço unitário.</t>
  </si>
  <si>
    <t>2022/48</t>
  </si>
  <si>
    <t>00437002120228240710</t>
  </si>
  <si>
    <t>CONTRATAÇÃO DE SERVICOS CONTINUOS DE ATUALIZACAO E MANUTENCAO/SUPORTE DO SISTEMA PERGAMUM RELATIVOS AOS MÓDULOS BIBLIOTECA, MUSEU E ARQUIVO</t>
  </si>
  <si>
    <t>00484555420238240710</t>
  </si>
  <si>
    <t>2021/84</t>
  </si>
  <si>
    <t>00468772720218240710</t>
  </si>
  <si>
    <t>Contratação de serviços continuados de manutenção preventiva, corretiva e atendimento de chamados emergenciais, no elevador instalado no Fórum Des. Eduardo Luz - da Capital, incluindo fornecimento de materiais e peças necessários à execução dos serviços.</t>
  </si>
  <si>
    <t>00296445120208240710</t>
  </si>
  <si>
    <t>2019/206</t>
  </si>
  <si>
    <t>00705051620198240710</t>
  </si>
  <si>
    <t>Prestação de serviço continuado especializado por meio de operação assistida para a Liferay DXP 7.2, pelo período de 36 (trinta e seis) meses.</t>
  </si>
  <si>
    <t>00474266620238240710</t>
  </si>
  <si>
    <t>2021/7</t>
  </si>
  <si>
    <t>00014050320218240710</t>
  </si>
  <si>
    <t>Serviços continuados de manutenção preventiva e corretiva dos condicionadores de ar tipo Self Contained instalados nos prédios do PJSC, para execução em regime de empreitada por preço unitário</t>
  </si>
  <si>
    <t>00000000000218562017</t>
  </si>
  <si>
    <t>2022/1</t>
  </si>
  <si>
    <t>00007708520228240710</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</si>
  <si>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Fórum da comarca de Navegantes</t>
  </si>
  <si>
    <t>2023/1</t>
  </si>
  <si>
    <t>00219912720228240710</t>
  </si>
  <si>
    <t>Subscrição de licença para ambiente de produção em cluster do Liferay DXP 7.2 (suporte nível Gold, garantia e atualização) com 3 instâncias (também para o ambiente de produção em cluster) do ElasticSearch</t>
  </si>
  <si>
    <t>00474777720238240710</t>
  </si>
  <si>
    <t>2021/6</t>
  </si>
  <si>
    <t>00014041820218240710</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</si>
  <si>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Arquivo Central do TJSC</t>
  </si>
  <si>
    <t>2023/76</t>
  </si>
  <si>
    <t>00540218120238240710</t>
  </si>
  <si>
    <t>Contratação emergencial de serviços continuados de zeladoria a serem executados nas dependências dos prédios do Poder Judiciário do Estado de Santa Catarina, para execução em regime de empreitada por preço unitário, compreendendo inclusive, o fornecimento de uniformes, equipamentos de proteção individual e ferramentas necessárias à execução dos serviços.</t>
  </si>
  <si>
    <t>2024/68</t>
  </si>
  <si>
    <t>00794268520248240710</t>
  </si>
  <si>
    <t>Contratação emergencial de serviços contínuos de recepção, a serem executados nas dependências dos prédios do Poder Judiciário do Estado de Santa Catarina, para execução em regime de empreitada por preço unitário, compreendendo inclusive, o fornecimento de uniformes necessários à execução dos serviços.</t>
  </si>
  <si>
    <t>2024/69</t>
  </si>
  <si>
    <t>00703901920248240710</t>
  </si>
  <si>
    <t>Cláusula segunda. Este contrato tem por objeto a prestação de serviços continuados de locação de veículos, sem motorista e sem combustível, com quilometragem livre, para o Poder Judiciário do Estado de Santa Catarina.</t>
  </si>
  <si>
    <t>00416095520228240710</t>
  </si>
  <si>
    <t>2021/124</t>
  </si>
  <si>
    <t>00455868920218240710</t>
  </si>
  <si>
    <t>Serviços continuados de manutenção preventiva e corretiva, bem como fornecimento de peças e serviços de melhoria em equipamentos de climatização da Comarca de São José.</t>
  </si>
  <si>
    <t>00478198820238240710</t>
  </si>
  <si>
    <t>2022/4</t>
  </si>
  <si>
    <t>00045919720228240710</t>
  </si>
  <si>
    <t>Manutenção preventiva e corretiva, com fornecimento de alguns componentes e serviços adicionais, para os equipamentos de ar condicionado do tipo Split, Split Inverter, Split VRV, Splitão e Roof top, todos instalados na torre I do TJSC</t>
  </si>
  <si>
    <t>00777862320198240710</t>
  </si>
  <si>
    <t>2019/17</t>
  </si>
  <si>
    <t>00000000000036422019</t>
  </si>
  <si>
    <t>Serviços continuados de limpeza de vidros e esquadrias externos para as Unidades e Comarcas que possuem mais de 1 (um) pavimento na Região 1.</t>
  </si>
  <si>
    <t>00321059320208240710</t>
  </si>
  <si>
    <t>2019/148</t>
  </si>
  <si>
    <t>00000000029375462019</t>
  </si>
  <si>
    <t>Locação 1 (um) galpão para abrigar processos recolhidos das comarcas pela Divisão de Arq e Memória do Judiciário - DDI, localizado no Centro Empresarial Industrial Palhoça - CEIP, Rua Raymundo Ramos da Costa Almeida s/n, Brejaru, Palhoça/SC</t>
  </si>
  <si>
    <t>00000000000059702019</t>
  </si>
  <si>
    <t>2013/19</t>
  </si>
  <si>
    <t>00000000045912720125</t>
  </si>
  <si>
    <t>prestação de serviços consistentes na disponibilização do acesso à Biblioteca Digital Proview da Editora Revista dos Tribunais, com direito a 100 (cem) acessos simultâneos, pelo prazo de 12 (doze) meses.</t>
  </si>
  <si>
    <t>00285876120218240710</t>
  </si>
  <si>
    <t>2021/1</t>
  </si>
  <si>
    <t>00000000004808772021</t>
  </si>
  <si>
    <t>Contratação de Serviços de Publicidade por intermédio de Agência de Propaganda.</t>
  </si>
  <si>
    <t>00478102920238240710</t>
  </si>
  <si>
    <t>2023/10</t>
  </si>
  <si>
    <t>00046781920238240710</t>
  </si>
  <si>
    <t>Contratação de serviços continuados de apoio à execução e à fiscalização de contratos que tenham por objeto obras e serviço de engenharia, a serem executados nas dependências dos prédios do PJSC.</t>
  </si>
  <si>
    <t>00479108120238240710</t>
  </si>
  <si>
    <t>2022/7</t>
  </si>
  <si>
    <t>00052397720228240710</t>
  </si>
  <si>
    <t>Contratação de serviços continuados de infraestrutura e logística destinados à realização de eventos promovidos pela Diretoria de Gestão de Pessoas.</t>
  </si>
  <si>
    <t>2024/3</t>
  </si>
  <si>
    <t>00060887820248240710</t>
  </si>
  <si>
    <t>Serviços continuados de intermediação e agenciamento de transporte de passageiros, por meio de serviço de transporte remunerado privado individual de passageiros ou de serviço de táxi</t>
  </si>
  <si>
    <t>00495419420228240710</t>
  </si>
  <si>
    <t>2022/6</t>
  </si>
  <si>
    <t>00052440220228240710</t>
  </si>
  <si>
    <t>Prestação de serviços continuados de limpeza de vidros e esquadrias externos para as Unidades e Comarcas que possuem mais de 1 (um) pavimento das regiões 2, 3 e 4, para execução no regime de empreitada por preço unitário.</t>
  </si>
  <si>
    <t>00507656720228240710</t>
  </si>
  <si>
    <t>2021/95</t>
  </si>
  <si>
    <t>00361622320218240710</t>
  </si>
  <si>
    <t>00791052620198240710</t>
  </si>
  <si>
    <t>2019/67</t>
  </si>
  <si>
    <t>00000000000439322017</t>
  </si>
  <si>
    <t>Contratação de serviços continuados de manutenção preventiva e corretiva das estações de tratamento de esgoto dos prédios do Poder Judiciário de Santa Catarina, para execução no regime de empreitada por preço unitário.</t>
  </si>
  <si>
    <t>00374183520208240710</t>
  </si>
  <si>
    <t>2019/74</t>
  </si>
  <si>
    <t>00000000000094142019</t>
  </si>
  <si>
    <t>12 (doze) licenças do software SisClínica 2000, com serviço de suporte técnico pelo prazo de 12 meses e direito às atualizações que ocorrerem durante a vigência do contrato, além da previsão, caso necessário, de serviços de suporte, customização e treinamento, no regime de empreitada por preço unitário.</t>
  </si>
  <si>
    <t>2024/21</t>
  </si>
  <si>
    <t>00197008320248240710</t>
  </si>
  <si>
    <t>Contratação do remanescente do Pregão Eletrônico 7/2023 (remanescente 2024/90048) cujo objeto é o serviços continuados de transporte rodoviário de bens (local e intermunicipal), sob o regime de empreitada por preço unitário, conforme as especificações constantes do projeto básico.</t>
  </si>
  <si>
    <t>2024/23</t>
  </si>
  <si>
    <t>00192426620248240710</t>
  </si>
  <si>
    <t>Prestação de serviço continuado de monitoramento de mídia, gestão da informação e análise de conteúdo sobre o Poder Judiciário do Estado de Santa Catarina (PJSC) e áreas de seu interesse.</t>
  </si>
  <si>
    <t>00321032620208240710</t>
  </si>
  <si>
    <t>2020/13</t>
  </si>
  <si>
    <t>00859784220198240710</t>
  </si>
  <si>
    <t>Contratação do saldo remanescente do Pregão Eletrônico n. 11/2023 (Remanescente n. 90049/2024), cujo objeto é a contratação do remanescente para prestação de serviços continuados de confecção e instalação de persianas verticais novas, sob medida, incluindo todos os materiais e acessórios necessários à instalação, por empreitada por preço unitário, com garantia e assistência técnica on site de 12 meses, incluindo montagem, instalação e deslocamentos para medição e instalação para as unidades do PJSC.</t>
  </si>
  <si>
    <t>2024/24</t>
  </si>
  <si>
    <t>00207781520248240710</t>
  </si>
  <si>
    <t>Contratação de serviços continuados de portaria e de mensageiria a serem executados nas dependências internas e externas dos prédios do Poder Judiciário do Estado de Santa Catarina, em regime de empreitada por preço global</t>
  </si>
  <si>
    <t>00214035420218240710</t>
  </si>
  <si>
    <t>2020/46</t>
  </si>
  <si>
    <t>00172605620208240710</t>
  </si>
  <si>
    <t>Locação da sala comercial 01, térreo e primeiro andar, do Edifício Santa Catarina</t>
  </si>
  <si>
    <t>00187536820208240710</t>
  </si>
  <si>
    <t>2015/117</t>
  </si>
  <si>
    <t>00000000000008712015</t>
  </si>
  <si>
    <t>Contratação de serviços continuados de manutenção preventiva e corretiva ilimitada, para execução em regime de empreitada por preço global, bem como fornecimento de peças e serviços, para execução em regime de empreitada por preço unitário, do Grupo Motor-Gerador instalado no Fórum Des. Rid Silva, da Comarca da Capital.</t>
  </si>
  <si>
    <t>2023/22</t>
  </si>
  <si>
    <t>00182625620238240710</t>
  </si>
  <si>
    <t>Concessão de uso remunerado para exploração e administração de restaurante e lanchonete no Fórum da Comarca de Itajaí.</t>
  </si>
  <si>
    <t>2024/35</t>
  </si>
  <si>
    <t>00271689820248240710</t>
  </si>
  <si>
    <t>Serviços continuados de pagamento por meio eletrônico que realize captura, roteamento, transmissão, processamento, compensação e liquidação de transações financeiras à vista e/ou parceladas, por meio de sistema e-commerce, realizadas com cartão de crédito</t>
  </si>
  <si>
    <t>00467225820208240710</t>
  </si>
  <si>
    <t>2020/1</t>
  </si>
  <si>
    <t>00008562720208240710</t>
  </si>
  <si>
    <t>concessão onerosa de vagas de estacionamento no Aeroporto Internacional de Florianópolis</t>
  </si>
  <si>
    <t>2024/34</t>
  </si>
  <si>
    <t>00275335520248240710</t>
  </si>
  <si>
    <t>prestação de serviços continuados de manutenção preventiva, corretiva e atendimento de chamados emergenciais de equipamentos (catracas eletromecânicas e relógios ponto), de fabricação DIMEP ¿ Dimas de Melo Pimenta Sistema de Ponto e Acesso Ltda.,</t>
  </si>
  <si>
    <t>00473504720208240710</t>
  </si>
  <si>
    <t>2020/52</t>
  </si>
  <si>
    <t>00188576020208240710</t>
  </si>
  <si>
    <t>Prestação de serviços de subscrição, licenciamento e garantias de atualização (Software Assurance) de produtos Microsoft, pelo período de 48 (quarenta e oito) meses.</t>
  </si>
  <si>
    <t>2021/54</t>
  </si>
  <si>
    <t>00195674620218240710</t>
  </si>
  <si>
    <t>Contratação do saldo remanescente do Pregão Eletrônico n. 22/2021 itens 4 e 5 (= Remanescente n.20/2024) , cujo objeto é contratação de serviço continuado de refeições (almoço e jantar) e lanches, incluídas as bebidas, para as sessões do Tribunal de Júri das Comarcas da Balneário Camboriú, Capital, Joinville e Laguna, em regime de empreitada por preço unitário, conforme as especificações constantes do projeto básico</t>
  </si>
  <si>
    <t>2024/28</t>
  </si>
  <si>
    <t>00237886720248240710</t>
  </si>
  <si>
    <t>Prestação de serviços técnicos especializados na solução de produtos Microsoft, pelo período de 48 (quarenta e oito) meses.</t>
  </si>
  <si>
    <t>2021/55</t>
  </si>
  <si>
    <t>00195709820218240710</t>
  </si>
  <si>
    <t>Locação de imóvel para armazenagem de materiais e equipamentos em estoque da Diretoria de Tecnologia da Informação - Forquilhinhas - São José</t>
  </si>
  <si>
    <t>00000000000049422017</t>
  </si>
  <si>
    <t>2014/103</t>
  </si>
  <si>
    <t>00000000054371220141</t>
  </si>
  <si>
    <t>Contratação de serviços contínuos de fornecimento de lanche para os cursos/eventos promovidos na sede da Academia Judicial e/ou na região da Grande Florianópolis, nos espaços e locais disponibilizados pela Academia Judicial, pelo prazo de 12 (doze) meses.</t>
  </si>
  <si>
    <t>00505586820228240710</t>
  </si>
  <si>
    <t>2022/19</t>
  </si>
  <si>
    <t>00224884120228240710</t>
  </si>
  <si>
    <t>Contratação de serviços continuados de manutenção preventiva e corretiva em 20 (vinte) scanners Kodak i3400, em regime de empreitada por preço global, conforme as especificações constantes do projeto básico anexo.</t>
  </si>
  <si>
    <t>00473678320208240710</t>
  </si>
  <si>
    <t>2020/63</t>
  </si>
  <si>
    <t>00224941920208240710</t>
  </si>
  <si>
    <t>Contratação de serviço continuado de validação e emissão de certificados digitais nas modalidades A1 (e-CNPJ) para instalação em equipamento institucional, A3 (e-CPF) com e sem fornecimento de mídia de armazenamento (Token) destinado a magistrados e servidores, SSL (Wildcard Internacional) e SSL (ICP-Brasil) para instalação em equipamentos do Poder Judiciário de Santa Catarina, em regime de empreitada por preço unitário, conforme as especificações constantes do projeto básico.</t>
  </si>
  <si>
    <t>00508817320228240710</t>
  </si>
  <si>
    <t>2022/15</t>
  </si>
  <si>
    <t>00200573420228240710</t>
  </si>
  <si>
    <t>00508886520228240710</t>
  </si>
  <si>
    <t>2022/16</t>
  </si>
  <si>
    <t>00200608620228240710</t>
  </si>
  <si>
    <t>Contratação de serviço de treinamento de hardware e software e prestação de serviços continuados de suporte técnico das catracas de acesso, tipo pedestal, urna acoplada e do software integrado de controle e registro de acesso de pessoas</t>
  </si>
  <si>
    <t>2024/40</t>
  </si>
  <si>
    <t>00326286620248240710</t>
  </si>
  <si>
    <t>Contratação de serviços contínuos de veiculação de publicações de atos administrativos do Poder Judiciário do Estado de Santa Catarina em portal de publicidade legal do Estado de Santa Catarina, pelo regime de empreitada por preço unitário.</t>
  </si>
  <si>
    <t>2024/42</t>
  </si>
  <si>
    <t>00337753020248240710</t>
  </si>
  <si>
    <t>Prestação de serviços continuados de manutenção preventiva e corretiva do sistema de climatização do Fórum da Comarca de Canoinhas</t>
  </si>
  <si>
    <t>00470894820218240710</t>
  </si>
  <si>
    <t>2020/60</t>
  </si>
  <si>
    <t>00212531020208240710</t>
  </si>
  <si>
    <t>Serviços continuados de apoio à execução e à fiscalização de contratos que tenham por objeto obras e serviço de engenharia, a serem executados nas dependências dos prédios do Poder Judiciário do Estado de Santa Catarina, para execução no regime de empreitada por preço global, compreendendo, inclusive, o fornecimento de equipamentos necessários à execução dos serviços.</t>
  </si>
  <si>
    <t>2023/23</t>
  </si>
  <si>
    <t>00199869520238240710</t>
  </si>
  <si>
    <t>Contratação de serviços continuados de fabricação de móveis sob medida, com garantia e assistência técnica on site de 12 (doze) meses, incluindo elaboração de projeto/leiaute, montagem, instalação e deslocamentos para medição e instalação para prédio-sede do Tribunal de Justiça de Santa Catarina, Academia Judicial e unidades administrativas, sob o regime de empreitada por preço unitário.</t>
  </si>
  <si>
    <t>2024/45</t>
  </si>
  <si>
    <t>00363397920248240710</t>
  </si>
  <si>
    <t>Contratação de serviços continuados de agenciamento de hospedagem e de alimentação, para cursos e eventos promovidos pela Academia Judicial, em regime de empreitada por preço unitário.</t>
  </si>
  <si>
    <t>00205057020238240710</t>
  </si>
  <si>
    <t>2023/42</t>
  </si>
  <si>
    <t>00509041920228240710</t>
  </si>
  <si>
    <r>
      <rPr>
        <sz val="11"/>
        <color rgb="FF000000"/>
        <rFont val="Calibri"/>
      </rPr>
      <t xml:space="preserve">Credenciamento de associações ou cooperativas especializadas e licenciadas para prestação de serviço regular e contínuo de coleta, pesagem, transporte, e destinação adequada à legislação ambiental, de resíduos recicláveis classe II, assim definidos pela ABNT NBR 10004:2004, nas unidades do Poder Judiciário catarinense localizadas na Região Litoral Sul, Região de Florianópolis e Região da Grande Florianópolis, conforme locais e periodicidades estipulados no item 2.5, compreendendo a coleta nos locais definidos para armazenamento temporário, a pesagem em equipamento aferido, o transporte e a destinação final adequada à legislação ambiental. </t>
    </r>
    <r>
      <rPr>
        <b/>
        <sz val="11"/>
        <color rgb="FF000000"/>
        <rFont val="Calibri"/>
      </rPr>
      <t>Grande Fpolis</t>
    </r>
  </si>
  <si>
    <t>51/2024</t>
  </si>
  <si>
    <t>00639839420248240710</t>
  </si>
  <si>
    <t>Aquisição de 56 (cinquenta e seis) licenças, sendo 54 (cinquenta e quatro) pagas e 2 (duas) cortesias, para acesso a todos os cursos disponíveis na plataforma digital de ensino Alura pelo período de 12 meses, especialmente os 8 (oito) cursos que constam do Plano de Capacitação de TI 2023/2024, aprovado pelo Comitê de Governança de Tecnologia da Informação e Comunicação (CGovTI) do Tribunal de Justiça do Estado de Santa Catarina (TJSC)</t>
  </si>
  <si>
    <t>2024/44</t>
  </si>
  <si>
    <t>00353316720248240710</t>
  </si>
  <si>
    <t>Remanescente do Pregão n. 104/2022 - item 3 - Refeições com bebida sem álcool - refeições do júri para a Capital</t>
  </si>
  <si>
    <t>00050572320248240710</t>
  </si>
  <si>
    <t>2023/43</t>
  </si>
  <si>
    <t>00302844920238240710</t>
  </si>
  <si>
    <t>Contratação de prestação de serviço continuado de SOC (Security Operations Center - Centro de Operações de Segurança), com resposta a incidentes e fornecimento de plataforma de SIEM (Security Information and Event Management - Gestão de Informações e Eventos de Segurança) com capacidade de 1TB de armazenamento, no regime de empreitada por preço global, e expansão de 500GB para solução de SIEM, sob o regime de empreitada por preço unitário, em conformidade com este contrato, seus anexos e com a proposta apresentada.</t>
  </si>
  <si>
    <t>2024/49</t>
  </si>
  <si>
    <t>00645754120248240710</t>
  </si>
  <si>
    <t>DIRETORIA DE SAUDE E QUALIDADE DE VIDA</t>
  </si>
  <si>
    <t>Contratação do saldo remanescente do contrato n. 45/2023, decorrente do Pregão Eletrônico n. 25/2023, cujo objeto é a prestação de serviços continuados de avaliação e adequação ergonômica dos postos de trabalho de magistrados, servidores ativos (efetivos e comissionados), estagiários, residentes jurídicos e judiciais do Poder Judiciário de Santa Catarina (itens 5 e 6), para execução no regime de empreitada por preço unitário.</t>
  </si>
  <si>
    <t>2024/54</t>
  </si>
  <si>
    <t>00699502320248240710</t>
  </si>
  <si>
    <t>Contratação de serviços contínuos de avaliação e adequação ergonômica dos postos de trabalho de magistrados, servidores ativos (efetivos e comissionados), estagiários, residentes jurídicos e judiciais, das unidades judiciárias e administrativas da Região I do Poder Judiciário de Santa Catarina, em regime de empreitada por preço unitário.</t>
  </si>
  <si>
    <t>2024/55</t>
  </si>
  <si>
    <t>00702931920248240710</t>
  </si>
  <si>
    <t>Serviços continuado de manutenção preventiva e corretiva para a sala cofre e seus subsistemas, incluindo suporte técnico, pelo período de 30 meses, e recarga do cilindro de gás FM200.</t>
  </si>
  <si>
    <t>00360736320228240710</t>
  </si>
  <si>
    <t>2020/43</t>
  </si>
  <si>
    <t>00174770220208240710</t>
  </si>
  <si>
    <t>ASSESSORIA DE PLANEJAMENTO, ORGANIZACAO E SISTEMAS - GP</t>
  </si>
  <si>
    <t>Contratação de consultoria, contemplando serviço especializado em elaboração, gestão e avaliação do Programa de Inovação Aberta para o TJSC, baseado em metodologia específica desenvolvida no LinkLab da Associação Catarinense de Tecnologia ¿ ACATE, conforme especificações constantes deste projeto básico e anexos.</t>
  </si>
  <si>
    <t>2024/60</t>
  </si>
  <si>
    <t>00715420520248240710</t>
  </si>
  <si>
    <t>Contratação de serviços continuados de confecção e instalação de comunicação visual mediante o fornecimento de todos os materiais e acessórios necessários à instalação, incluindo deslocamento para vistoria e instalação dos materiais e elaboração de leiautes, para as unidades que compõem o Poder Judiciário de Santa Catarina</t>
  </si>
  <si>
    <t>2024/58</t>
  </si>
  <si>
    <t>00707591320248240710</t>
  </si>
  <si>
    <t>Renovação das licenças de software da solução de proteção da Trend Micro e a prestação de serviço continuado e gerenciado para configuração e monitoramento, em regime de empreitada por preço global.</t>
  </si>
  <si>
    <t>00096102120218240710</t>
  </si>
  <si>
    <t>2020/78</t>
  </si>
  <si>
    <t>00280344820208240710</t>
  </si>
  <si>
    <t>2024/57</t>
  </si>
  <si>
    <t>00707513620248240710</t>
  </si>
  <si>
    <t>Contratação de serviços continuados de avaliação e adequação ergonômica dos postos de trabalho de magistrados, servidores ativos (efetivos e comissionados), estagiários, residentes jurídicos e judiciais do Poder Judiciário de Santa Catarina, no regime de empreitada por preço unitário, conforme as especificações técnicas descritas neste projeto básico e seus anexos.</t>
  </si>
  <si>
    <t>00081231120248240710</t>
  </si>
  <si>
    <t>2023/46</t>
  </si>
  <si>
    <t>00319360420238240710</t>
  </si>
  <si>
    <r>
      <rPr>
        <sz val="11"/>
        <color rgb="FF000000"/>
        <rFont val="Calibri"/>
      </rPr>
      <t xml:space="preserve">Credenciamento de associações ou cooperativas especializadas e licenciadas para prestação de serviço regular e contínuo de coleta, pesagem, transporte, e destinação adequada à legislação ambiental, de resíduos recicláveis classe II, assim definidos pela ABNT NBR 10004:2004, nas unidades do Poder Judiciário catarinense localizadas na Região Litoral Sul, Região de Florianópolis e Região da Grande Florianópolis, conforme locais e periodicidades estipulados no item 2.5, compreendendo a coleta nos locais definidos para armazenamento temporário, a pesagem em equipamento aferido, o transporte e a destinação final adequada à legislação ambiental. </t>
    </r>
    <r>
      <rPr>
        <b/>
        <sz val="11"/>
        <color rgb="FF000000"/>
        <rFont val="Calibri"/>
      </rPr>
      <t>Fpolis Insular</t>
    </r>
  </si>
  <si>
    <t>52/2024</t>
  </si>
  <si>
    <t>00663430220248240710</t>
  </si>
  <si>
    <r>
      <rPr>
        <sz val="11"/>
        <color rgb="FF000000"/>
        <rFont val="Calibri"/>
      </rPr>
      <t xml:space="preserve">Credenciamento de associações ou cooperativas especializadas e licenciadas para prestação de serviço regular e contínuo de coleta, pesagem, transporte, e destinação adequada à legislação ambiental, de resíduos recicláveis classe II, assim definidos pela ABNT NBR 10004:2004, nas unidades do Poder Judiciário catarinense localizadas na Região Litoral Sul, Região de Florianópolis e Região da Grande Florianópolis, conforme locais e periodicidades estipulados no item 2.5, compreendendo a coleta nos locais definidos para armazenamento temporário, a pesagem em equipamento aferido, o transporte e a destinação final adequada à legislação ambiental. </t>
    </r>
    <r>
      <rPr>
        <b/>
        <sz val="11"/>
        <color rgb="FF000000"/>
        <rFont val="Calibri"/>
      </rPr>
      <t>Região Sul</t>
    </r>
  </si>
  <si>
    <t>53/2024</t>
  </si>
  <si>
    <t>00675044720248240710</t>
  </si>
  <si>
    <t>Prestação de serviços financeiros de custódia dos depósitos judiciais e de administração de fundo de investimento derivados desses.</t>
  </si>
  <si>
    <t>00076826420238240710</t>
  </si>
  <si>
    <t>2022/27</t>
  </si>
  <si>
    <t>00314583020228240710</t>
  </si>
  <si>
    <t>Contratação de serviço continuado de SOC (Security Operations Center - Centro de Operações de Segurança), com resposta a incidentes e fornecimento de plataforma de SIEM (Security Information and Event Management - Gestão de Informações e Eventos de Segurança) com capacidade de 1TB de armazenamento, no regime de empreitada por preço global, e expansão de 500GB para solução de SIEM e serviço de Red Team, ambos sob o regime de empreitada por preço unitário, conforme as especificações constantes do projeto básico anexo.</t>
  </si>
  <si>
    <t>2024/48</t>
  </si>
  <si>
    <t>00646975420248240710</t>
  </si>
  <si>
    <t>Concessão de uso remunerado para exploração e administração de lanchonete, visando o fornecimento de lanche, para o Fórum da comarca de Lages.</t>
  </si>
  <si>
    <t>2024/64</t>
  </si>
  <si>
    <t>00761002020248240710</t>
  </si>
  <si>
    <t>2024/56</t>
  </si>
  <si>
    <t>00707557320248240710</t>
  </si>
  <si>
    <t>Contratação de serviços continuados de avaliação e adequação ergonômica dos postos de trabalho de magistrados, servidores ativos (efetivos e comissionados), estagiários, residentes jurídicos e judiciais do Poder Judiciário de Santa Catarina, no regime de empreitada por preço unitário, conforme as especificações técnicas descritas neste projeto básico e seus anexos (itens 1, 2, 3, 4 e 8).</t>
  </si>
  <si>
    <t>00239471020248240710</t>
  </si>
  <si>
    <t>2023/44</t>
  </si>
  <si>
    <t>00319326420238240710</t>
  </si>
  <si>
    <t>Contratação de serviços continuados de limpeza, higienização e conservação de bens (móveis e imóveis) a serem executados nas dependências internas e externas dos prédios do Poder Judiciário do Estado de Santa Catarina, para execução no regime de empreitada por preço global, compreendendo, inclusive, o fornecimento de uniformes e equipamentos de proteção necessários à execução dos serviços.</t>
  </si>
  <si>
    <t>2023/2</t>
  </si>
  <si>
    <t>00026553720228240710</t>
  </si>
  <si>
    <t>Contratação de serviços continuados de manutenção preventiva e corretiva, com fornecimento global de peças, para execução em regime de empreitada por preço global, de Portas Giratórias Detectoras de Metais (PGDM) instaladas em prédios do Poder Judiciário do Estado de Santa Catarina.</t>
  </si>
  <si>
    <t>2023/54</t>
  </si>
  <si>
    <t>00384195020238240710</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</si>
  <si>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Fórum da Comarca de Brusque.</t>
  </si>
  <si>
    <t>2023/56</t>
  </si>
  <si>
    <t>00387209420238240710</t>
  </si>
  <si>
    <t>Contratação de serviços continuados de manutenção preventiva e corretiva, para execução em regime de empreitada por preço global, bem como fornecimento de peças e serviços de melhoria em equipamentos de climatização, para execução em regime de empreitada por preço unitário, do sistema de climatização do Fórum Des. Rid Silva - Comarca da Capital.</t>
  </si>
  <si>
    <t>2023/55</t>
  </si>
  <si>
    <t>00385693120238240710</t>
  </si>
  <si>
    <r>
      <rPr>
        <sz val="11"/>
        <color rgb="FF000000"/>
        <rFont val="Calibri"/>
      </rPr>
      <t xml:space="preserve">Contratação de serviços regulares e contínuos de coleta de bens apreendidos em processos judiciais, de bens permanentes e materiais de consumo inservíveis e de documentos sigilosos físicos e digitais, para as unidades do Poder Judiciário de Santa Catarina catarinense, para execução no regime de empreitada por preço unitário para as quantidades estimadas por região, compreendendo a coleta nos locais definidos, o transporte rodoviário, a pesagem em balança rodoviária, a destruição dos bens apreendidos em processos judiciais, a inutilização de bens permanentes e materiais de consumo inservíveis, a descaracterização de documentos sigilosos físicos e digitais e a destinação final adequada à legislação ambiental dos resíduos resultantes dos processos de destruição, inutilização e descaracterização. </t>
    </r>
    <r>
      <rPr>
        <b/>
        <sz val="11"/>
        <color rgb="FF000000"/>
        <rFont val="Calibri"/>
      </rPr>
      <t>Ecoeficiência</t>
    </r>
  </si>
  <si>
    <t>70/2024</t>
  </si>
  <si>
    <t>00923243320248240710</t>
  </si>
  <si>
    <t>2024/67</t>
  </si>
  <si>
    <t>00792978020248240710</t>
  </si>
  <si>
    <t>Contratação de serviços continuados de fabricação de móveis sob medida, com garantia e assistência técnica on site de 12 (doze) meses, incluindo elaboração de projeto/leiaute, montagem, instalação e deslocamentos para medição e instalação para as unidades do Poder Judiciário de Santa Catarina, em regime de empreitada por preço unitário</t>
  </si>
  <si>
    <t>00204277620238240710</t>
  </si>
  <si>
    <t>2022/36</t>
  </si>
  <si>
    <t>00361325120228240710</t>
  </si>
  <si>
    <t>Contratação da extensão das garantias SMARTNET (8x5xNDB) dos equipamentos de rede Cisco 5520 Wireless Controller, que compõem o segmento principal da rede WiFi do PJSC, em regime de empreitada por preço global</t>
  </si>
  <si>
    <t>2020/92</t>
  </si>
  <si>
    <t>00340935220208240710</t>
  </si>
  <si>
    <t>Subscrição de licenças nomeadas do IBM Control Desk on Cloud (item 1), em regime de empreitada por preço global, e a subscrição de licenças concorrentes do IBM Control Desk on Cloud (item 2)</t>
  </si>
  <si>
    <t>00474249620238240710</t>
  </si>
  <si>
    <t>2021/9</t>
  </si>
  <si>
    <t>00014259120218240710</t>
  </si>
  <si>
    <t>Prestação de serviços de extensão da garantia, pelos períodos de 60 meses para os equipamentos Nexus 7010 e 44 meses para os equipamentos Nexus 2232, para execução no regime de empreitada por preço global.</t>
  </si>
  <si>
    <t>2021/116</t>
  </si>
  <si>
    <t>00440998420218240710</t>
  </si>
  <si>
    <t>Prestação de serviços técnico-especializados de pesquisa e aconselhamento imparcial em tecnologia da informação e comunicações, para fornecimento de subscrições que entregarão acesso ilimitado a bases de conhecimento a seus autores, contendo análise de tendências, prognósticos, avaliação de produtos e fornecedores para os assuntos de tecnologia da informação e telecomunicações, para execução no regime de empreitada por preço global.</t>
  </si>
  <si>
    <t>2022/39</t>
  </si>
  <si>
    <t>00233657820228240710</t>
  </si>
  <si>
    <t>Contratação de serviços continuados de hospedagem de racks em data center da CIASC e eventual pagamento de excedente de consumo de energia elétrica.</t>
  </si>
  <si>
    <t>00423023920228240710</t>
  </si>
  <si>
    <t>2020/93</t>
  </si>
  <si>
    <t>00374633920208240710</t>
  </si>
  <si>
    <t>Contratação de serviços continuados de manutenção preventiva e corretiva, nos equipamentos de climatização do Fórum da Comarca de Rio do Sul</t>
  </si>
  <si>
    <t>00144893720228240710</t>
  </si>
  <si>
    <t>2020/85</t>
  </si>
  <si>
    <t>00352981920208240710</t>
  </si>
  <si>
    <t>Contratação do saldo remanescente do Pregão Eletrônico n. 82/2023 (Remanescente n. 26/2024), cujo objeto é a Contratação de serviços continuados de locação de veículos, sem motorista e sem combustível, com quilometragem livre, para o PJSC, em regime de empreitada por preço unitário, conforme as especificações constantes do projeto básico anexo.</t>
  </si>
  <si>
    <t>2024/43</t>
  </si>
  <si>
    <t>00219733520248240710</t>
  </si>
  <si>
    <t>Contratação de serviços continuados de locação de veículos para o transporte de passageiros de forma eventual, conforme demanda, com fornecimento de ônibus, micro-ônibus e vans, incluindo motorista, fornecimento de combustível, seguro e manutenção preventiva e corretiva dos veículos, para atendimento das solicitações do Poder Judiciário de Santa Catarina - PJSC</t>
  </si>
  <si>
    <t>2023/71</t>
  </si>
  <si>
    <t>00517336320238240710</t>
  </si>
  <si>
    <t>Contratação de serviços continuados de operacionalização e gerenciamento de manutenção preventiva e corretiva da frota e de operacionalização e gerenciamento de abastecimento da frota e equipamentos do Poder Judiciário do Estado de Santa Catarina, sob o regime de empreitada por preço unitário</t>
  </si>
  <si>
    <t>00372209020238240710</t>
  </si>
  <si>
    <t>2022/45</t>
  </si>
  <si>
    <t>00424505020228240710</t>
  </si>
  <si>
    <t>Serviço continuado de refeições (almoço e jantar), incluídas as bebidas, para as sessões do Tribunal de Júri da comarca de São Francisco do Sul, para execução no regime de empreitada por preço unitário.</t>
  </si>
  <si>
    <t>00295560820238240710</t>
  </si>
  <si>
    <t>2022/46</t>
  </si>
  <si>
    <t>00431165120228240710</t>
  </si>
  <si>
    <t>Contratação de serviços continuados de desratização, por empresa especializada no controle de vetores e de pragas urbanas, com fornecimento de mão de obra e respectivos insumos, nas unidades do Poder Judiciário de Santa Catarina indicadas no ANEXO II, para execução no regime de empreitada por preço unitário.</t>
  </si>
  <si>
    <t>2023/72</t>
  </si>
  <si>
    <t>00526931920238240710</t>
  </si>
  <si>
    <t>Contratação de serviços de refeições (almoço e jantar) e lanches, incluídas as bebidas, para as sessões do Tribunal de Júri das Comarcas de Araranguá, Chapecó, Itajaí, Lages, Palhoça, São José e Tubarão, em regime de empreitada por preço unitário.</t>
  </si>
  <si>
    <t>00220651820218240710</t>
  </si>
  <si>
    <t>2020/106</t>
  </si>
  <si>
    <t>00454190920208240710</t>
  </si>
  <si>
    <t>00220634820218240710</t>
  </si>
  <si>
    <t>2020/110</t>
  </si>
  <si>
    <t>00454217620208240710</t>
  </si>
  <si>
    <r>
      <t>Convênio que tem por objetivo a permuta de sucatas de toners e/ou elementos fotocondutores, da marca</t>
    </r>
    <r>
      <rPr>
        <b/>
        <sz val="11"/>
        <color rgb="FF000000"/>
        <rFont val="Calibri"/>
        <family val="2"/>
      </rPr>
      <t xml:space="preserve"> LEXMARK. Convênio 182/2015 - LEXMARK</t>
    </r>
  </si>
  <si>
    <t>182/2015</t>
  </si>
  <si>
    <t>21096/2017</t>
  </si>
  <si>
    <r>
      <t xml:space="preserve">Convênio que tem por objetivo a redução de riscos de degradação ambiental, providenciando o recolhimento dos cartuchos de toners vazios da marca </t>
    </r>
    <r>
      <rPr>
        <b/>
        <sz val="11"/>
        <color rgb="FF000000"/>
        <rFont val="Calibri"/>
        <family val="2"/>
      </rPr>
      <t>HP. Convênio 174/2013 - HP</t>
    </r>
  </si>
  <si>
    <t>174/2013</t>
  </si>
  <si>
    <t>19979/2017</t>
  </si>
  <si>
    <t>Núcleo de Inteligência e Segurança Institucional</t>
  </si>
  <si>
    <t>Prorrogação da ARP 2024/002 de Aquisição de arcos detectores de metal para instalação na entrada do tj e dos fóruns dascomarcas.</t>
  </si>
  <si>
    <t>0045131-56.2023.8.24.0710</t>
  </si>
  <si>
    <t>2024/002</t>
  </si>
  <si>
    <t>Sistema de Videomonitoramento do PJSC</t>
  </si>
  <si>
    <t>0023117-83.2020.8.24.0710</t>
  </si>
  <si>
    <t>24/2022</t>
  </si>
  <si>
    <t>0069950-23.2024.8.24.0710</t>
  </si>
  <si>
    <t>0070293-19.2024.8.24.0710</t>
  </si>
  <si>
    <t>0008123-11.2024.8.24.0710</t>
  </si>
  <si>
    <t>0031936-04.2023.8.24.0710</t>
  </si>
  <si>
    <t>0023947-10.2024.8.24.0710</t>
  </si>
  <si>
    <t>0031932-64.2023.8.24.0710</t>
  </si>
  <si>
    <t>SIGLA</t>
  </si>
  <si>
    <t>NOME</t>
  </si>
  <si>
    <t>COMARCAS (SIMPLES)</t>
  </si>
  <si>
    <t>COMARCAS (COMPLETAS)</t>
  </si>
  <si>
    <t>SITUAÇÃO</t>
  </si>
  <si>
    <t>MODALIDADE (LICITAÇÃO)</t>
  </si>
  <si>
    <t>MODALIDADE (DISPENSA)</t>
  </si>
  <si>
    <t>RESPONSÁVEL DMP</t>
  </si>
  <si>
    <t>ALINHAMENTO ESTRATÉGICO</t>
  </si>
  <si>
    <t>SUSTENTABILIDADE</t>
  </si>
  <si>
    <t>TIPO DE PROCESSO</t>
  </si>
  <si>
    <t>PRIORIDADE</t>
  </si>
  <si>
    <t>Houve contratação compartilhada?</t>
  </si>
  <si>
    <t>ANULADA</t>
  </si>
  <si>
    <t>SAD</t>
  </si>
  <si>
    <t>ATA PRORROGADA</t>
  </si>
  <si>
    <t>Convite</t>
  </si>
  <si>
    <t>SGL</t>
  </si>
  <si>
    <t>Requisição de Compra</t>
  </si>
  <si>
    <t>AUD</t>
  </si>
  <si>
    <t>Credenciamento</t>
  </si>
  <si>
    <t>Prorrogação Contratual</t>
  </si>
  <si>
    <t>CEIJ</t>
  </si>
  <si>
    <t>Coordenadoria Estadual da Infância e da Juventude</t>
  </si>
  <si>
    <t>Impulsionar a solução adequada de conflitos pela divulgação de resultados e pela oferta de ferramentas eficientes</t>
  </si>
  <si>
    <t>CGJ</t>
  </si>
  <si>
    <t>CONTRATO PRORROGADO</t>
  </si>
  <si>
    <t>Leilão</t>
  </si>
  <si>
    <t>Tomada de Preços</t>
  </si>
  <si>
    <t>Capital - Vara Execuções Fiscais</t>
  </si>
  <si>
    <t>Comarca de Capital - Vara Execuções Fiscais</t>
  </si>
  <si>
    <t>Pregão Presencial</t>
  </si>
  <si>
    <t>REVOGADA</t>
  </si>
  <si>
    <t>AGRUPADA COM OUTRA DEMANDA</t>
  </si>
  <si>
    <t>GMF</t>
  </si>
  <si>
    <t>Balneário Camboriú - Vara da Família</t>
  </si>
  <si>
    <t>Comarca de Balneário Camboriú - Vara da Família</t>
  </si>
  <si>
    <t>PRES</t>
  </si>
  <si>
    <t>Balneário Piçarras - Penha</t>
  </si>
  <si>
    <t>Comarca de Balneário Piçarras - Penha</t>
  </si>
  <si>
    <t>SCGJEPASC</t>
  </si>
  <si>
    <t>Sistema dos Juizados Especiais e Programas Alternativos de Solução de Conflitos</t>
  </si>
  <si>
    <t>DSJPG</t>
  </si>
  <si>
    <t>Diretoria de Suporte à Jurisdição de Primeiro Grau</t>
  </si>
  <si>
    <t>Biguaçu - UNIVALI</t>
  </si>
  <si>
    <t>Comarca de Biguaçu - UNIVALI</t>
  </si>
  <si>
    <t>Brusque - Juizado Especial</t>
  </si>
  <si>
    <t>Comarca de Brusque - Juizado Especial</t>
  </si>
  <si>
    <t>Caçador - Vara da Família</t>
  </si>
  <si>
    <t>Comarca de Caçador - Vara da Família</t>
  </si>
  <si>
    <t>Itajaí - Juizado Especial Cível</t>
  </si>
  <si>
    <t>Comarca de Itajaí - Juizado Especial Cível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</si>
</sst>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R$&quot;\ #,##0;[Red]\-&quot;R$&quot;\ #,##0"/>
    <numFmt numFmtId="8" formatCode="&quot;R$&quot;\ #,##0.00;[Red]\-&quot;R$&quot;\ #,##0.00"/>
    <numFmt numFmtId="44" formatCode="_-&quot;R$&quot;\ * #,##0.00_-;\-&quot;R$&quot;\ * #,##0.00_-;_-&quot;R$&quot;\ * &quot;-&quot;??_-;_-@_-"/>
    <numFmt numFmtId="164" formatCode="_(* #,##0.00_);_(* \(#,##0.00\);_(* &quot;-&quot;??_);_(@_)"/>
    <numFmt numFmtId="165" formatCode="000000"/>
    <numFmt numFmtId="166" formatCode="d/m/yy;@"/>
    <numFmt numFmtId="167" formatCode="_-[$R$-416]\ * #,##0.00_-;\-[$R$-416]\ * #,##0.00_-;_-[$R$-416]\ * &quot;-&quot;??_-;_-@_-"/>
  </numFmts>
  <fonts count="60">
    <font>
      <sz val="11"/>
      <color theme="1"/>
      <name val="Arial"/>
    </font>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11"/>
      <color rgb="FFFFFFFF"/>
      <name val="Calibri"/>
      <family val="2"/>
    </font>
    <font>
      <b/>
      <sz val="11"/>
      <color rgb="FFB7B7B7"/>
      <name val="Calibri"/>
      <family val="2"/>
    </font>
    <font>
      <sz val="11"/>
      <color rgb="FFFFFFFF"/>
      <name val="Calibri"/>
      <family val="2"/>
    </font>
    <font>
      <b/>
      <sz val="11"/>
      <color theme="0"/>
      <name val="Calibri"/>
      <family val="2"/>
    </font>
    <font>
      <sz val="11"/>
      <color theme="1"/>
      <name val="Arial"/>
      <family val="2"/>
    </font>
    <font>
      <sz val="9"/>
      <color indexed="81"/>
      <name val="Segoe UI"/>
      <family val="2"/>
    </font>
    <font>
      <b/>
      <sz val="9"/>
      <color indexed="81"/>
      <name val="Segoe UI"/>
      <family val="2"/>
    </font>
    <font>
      <sz val="11"/>
      <color rgb="FF000000"/>
      <name val="Calibri"/>
      <family val="2"/>
    </font>
    <font>
      <sz val="11"/>
      <color rgb="FF000000"/>
      <name val="Calibri"/>
      <family val="2"/>
      <charset val="1"/>
    </font>
    <font>
      <sz val="8"/>
      <name val="Arial"/>
      <family val="2"/>
    </font>
    <font>
      <sz val="12"/>
      <color rgb="FF000000"/>
      <name val="Calibri"/>
      <family val="2"/>
    </font>
    <font>
      <sz val="12"/>
      <color rgb="FF000000"/>
      <name val="Calibri"/>
      <family val="2"/>
      <charset val="1"/>
    </font>
    <font>
      <sz val="11"/>
      <color rgb="FF444444"/>
      <name val="Calibri"/>
      <family val="2"/>
      <charset val="1"/>
    </font>
    <font>
      <sz val="11"/>
      <color theme="1"/>
      <name val="Arial"/>
      <family val="2"/>
    </font>
    <font>
      <sz val="11"/>
      <color indexed="8"/>
      <name val="Calibri"/>
      <family val="2"/>
    </font>
    <font>
      <sz val="11"/>
      <name val="Calibri"/>
      <family val="2"/>
      <scheme val="minor"/>
    </font>
    <font>
      <sz val="11"/>
      <color theme="1"/>
      <name val="Calibri"/>
      <family val="2"/>
      <scheme val="major"/>
    </font>
    <font>
      <sz val="11"/>
      <name val="Calibri"/>
      <family val="2"/>
      <scheme val="major"/>
    </font>
    <font>
      <sz val="12"/>
      <color rgb="FF000000"/>
      <name val="Aptos"/>
      <family val="2"/>
    </font>
    <font>
      <sz val="11"/>
      <color rgb="FF000000"/>
      <name val="Aptos Narrow"/>
      <family val="2"/>
    </font>
    <font>
      <sz val="11"/>
      <color rgb="FF000000"/>
      <name val="Calibri"/>
    </font>
    <font>
      <sz val="11"/>
      <color rgb="FFFF0000"/>
      <name val="Calibri"/>
      <family val="2"/>
    </font>
    <font>
      <sz val="11"/>
      <color rgb="FFFF0000"/>
      <name val="Arial"/>
    </font>
    <font>
      <b/>
      <sz val="11"/>
      <color rgb="FF000000"/>
      <name val="Calibri"/>
      <family val="2"/>
    </font>
    <font>
      <b/>
      <sz val="11"/>
      <color rgb="FF000000"/>
      <name val="Calibri"/>
    </font>
    <font>
      <sz val="10"/>
      <color rgb="FF000000"/>
      <name val="Calibri"/>
    </font>
    <font>
      <b/>
      <sz val="10"/>
      <color rgb="FF000000"/>
      <name val="Calibri"/>
    </font>
    <font>
      <sz val="11"/>
      <name val="Calibri"/>
      <family val="2"/>
    </font>
    <font>
      <b/>
      <sz val="11"/>
      <name val="Calibri"/>
      <family val="2"/>
    </font>
    <font>
      <sz val="11"/>
      <name val="Calibri"/>
    </font>
    <font>
      <sz val="11"/>
      <color rgb="FF000000"/>
      <name val="Arial"/>
    </font>
    <font>
      <sz val="11"/>
      <color theme="1"/>
      <name val="Calibri"/>
    </font>
    <font>
      <sz val="11"/>
      <color theme="1"/>
      <name val="Aptos Narrow"/>
      <family val="2"/>
    </font>
    <font>
      <sz val="11"/>
      <color theme="1"/>
      <name val="Aptos Narrow"/>
    </font>
    <font>
      <sz val="11"/>
      <color theme="1"/>
      <name val="Aptos Narrow"/>
      <charset val="1"/>
    </font>
    <font>
      <sz val="11"/>
      <color theme="0"/>
      <name val="Arial"/>
    </font>
    <font>
      <sz val="11"/>
      <color rgb="FF000000"/>
      <name val="Calibri"/>
      <scheme val="minor"/>
    </font>
    <font>
      <b/>
      <sz val="11"/>
      <color rgb="FF000000"/>
      <name val="Calibri"/>
      <scheme val="minor"/>
    </font>
    <font>
      <sz val="11"/>
      <color rgb="FF000000"/>
      <name val="Calibri"/>
      <family val="2"/>
      <scheme val="minor"/>
    </font>
    <font>
      <sz val="12"/>
      <color rgb="FF000000"/>
      <name val="Calibri"/>
    </font>
    <font>
      <u/>
      <sz val="11"/>
      <color theme="10"/>
      <name val="Arial"/>
    </font>
    <font>
      <sz val="10"/>
      <color rgb="FF000000"/>
      <name val="Times New Roman"/>
      <charset val="1"/>
    </font>
    <font>
      <sz val="11"/>
      <color rgb="FF000000"/>
      <name val="Calibri"/>
      <charset val="1"/>
    </font>
    <font>
      <sz val="12"/>
      <color rgb="FF000000"/>
      <name val="Aptos"/>
      <charset val="1"/>
    </font>
    <font>
      <sz val="11"/>
      <color rgb="FF000000"/>
      <name val="Calibri"/>
      <scheme val="major"/>
    </font>
    <font>
      <sz val="12"/>
      <color rgb="FF242424"/>
      <name val="Aptos"/>
      <charset val="1"/>
    </font>
    <font>
      <sz val="12"/>
      <color rgb="FF000000"/>
      <name val="Calibri"/>
      <charset val="1"/>
    </font>
    <font>
      <b/>
      <sz val="12"/>
      <color rgb="FF000000"/>
      <name val="Aptos"/>
      <charset val="1"/>
    </font>
    <font>
      <sz val="13.5"/>
      <color rgb="FF000000"/>
      <name val="Times New Roman"/>
      <charset val="1"/>
    </font>
    <font>
      <sz val="12"/>
      <color theme="1"/>
      <name val="Calibri"/>
      <family val="2"/>
    </font>
    <font>
      <sz val="12"/>
      <color rgb="FF000000"/>
      <name val="Aptos"/>
    </font>
    <font>
      <b/>
      <sz val="12"/>
      <color rgb="FF000000"/>
      <name val="Aptos"/>
    </font>
    <font>
      <b/>
      <sz val="12"/>
      <color rgb="FF242424"/>
      <name val="Aptos"/>
    </font>
    <font>
      <sz val="12"/>
      <color rgb="FF242424"/>
      <name val="Aptos"/>
    </font>
    <font>
      <sz val="11"/>
      <color theme="1"/>
      <name val="Calibri"/>
      <scheme val="major"/>
    </font>
  </fonts>
  <fills count="17">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D9E2F3"/>
        <bgColor rgb="FFD9E2F3"/>
      </patternFill>
    </fill>
    <fill>
      <patternFill patternType="solid">
        <fgColor rgb="FFA5A5A5"/>
        <bgColor rgb="FFA5A5A5"/>
      </patternFill>
    </fill>
    <fill>
      <patternFill patternType="solid">
        <fgColor theme="2"/>
        <bgColor rgb="FFD8D8D8"/>
      </patternFill>
    </fill>
    <fill>
      <patternFill patternType="solid">
        <fgColor theme="2"/>
        <bgColor rgb="FFD9E2F3"/>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D8D8D8"/>
      </patternFill>
    </fill>
    <fill>
      <patternFill patternType="solid">
        <fgColor rgb="FFFFFFFF"/>
        <bgColor rgb="FFD9E2F3"/>
      </patternFill>
    </fill>
    <fill>
      <patternFill patternType="solid">
        <fgColor rgb="FFD9D9D9"/>
        <bgColor rgb="FF000000"/>
      </patternFill>
    </fill>
    <fill>
      <patternFill patternType="solid">
        <fgColor theme="0"/>
        <bgColor indexed="64"/>
      </patternFill>
    </fill>
    <fill>
      <patternFill patternType="solid">
        <fgColor theme="0"/>
        <bgColor rgb="FF000000"/>
      </patternFill>
    </fill>
    <fill>
      <patternFill patternType="solid">
        <fgColor rgb="FFFF0000"/>
        <bgColor indexed="64"/>
      </patternFill>
    </fill>
  </fills>
  <borders count="27">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rgb="FF000000"/>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5">
    <xf numFmtId="0" fontId="0" fillId="0" borderId="0"/>
    <xf numFmtId="44" fontId="18" fillId="0" borderId="0" applyFont="0" applyFill="0" applyBorder="0" applyAlignment="0" applyProtection="0"/>
    <xf numFmtId="0" fontId="19" fillId="0" borderId="0"/>
    <xf numFmtId="44" fontId="3" fillId="0" borderId="0" applyFont="0" applyFill="0" applyBorder="0" applyAlignment="0" applyProtection="0"/>
    <xf numFmtId="0" fontId="45" fillId="0" borderId="0" applyNumberFormat="0" applyFill="0" applyBorder="0" applyAlignment="0" applyProtection="0"/>
  </cellStyleXfs>
  <cellXfs count="501">
    <xf numFmtId="0" fontId="0" fillId="0" borderId="0" xfId="0"/>
    <xf numFmtId="0" fontId="4" fillId="0" borderId="0" xfId="0" applyFont="1"/>
    <xf numFmtId="0" fontId="5" fillId="2" borderId="1" xfId="0" applyFont="1" applyFill="1" applyBorder="1" applyAlignment="1">
      <alignment horizontal="center" vertical="center" wrapText="1"/>
    </xf>
    <xf numFmtId="0" fontId="8" fillId="5" borderId="4" xfId="0" applyFont="1" applyFill="1" applyBorder="1" applyAlignment="1">
      <alignment horizontal="center" vertical="center"/>
    </xf>
    <xf numFmtId="0" fontId="4" fillId="4" borderId="6" xfId="0" applyFont="1" applyFill="1" applyBorder="1"/>
    <xf numFmtId="0" fontId="7" fillId="4" borderId="6" xfId="0" applyFont="1" applyFill="1" applyBorder="1" applyAlignment="1">
      <alignment horizontal="center" vertical="center" wrapText="1"/>
    </xf>
    <xf numFmtId="165" fontId="7" fillId="4" borderId="6" xfId="0" applyNumberFormat="1" applyFont="1" applyFill="1" applyBorder="1" applyAlignment="1">
      <alignment horizontal="center" vertical="center" wrapText="1"/>
    </xf>
    <xf numFmtId="14" fontId="4" fillId="4" borderId="6" xfId="0" applyNumberFormat="1" applyFont="1" applyFill="1" applyBorder="1"/>
    <xf numFmtId="0" fontId="4" fillId="0" borderId="4" xfId="0" applyFont="1" applyBorder="1"/>
    <xf numFmtId="0" fontId="4" fillId="0" borderId="4" xfId="0" applyFont="1" applyBorder="1" applyAlignment="1">
      <alignment vertical="center"/>
    </xf>
    <xf numFmtId="0" fontId="5" fillId="2" borderId="6"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5" fillId="2" borderId="7" xfId="0" applyFont="1" applyFill="1" applyBorder="1" applyAlignment="1">
      <alignment horizontal="center" vertical="center" wrapText="1"/>
    </xf>
    <xf numFmtId="0" fontId="4" fillId="3" borderId="6" xfId="0" applyFont="1" applyFill="1" applyBorder="1" applyAlignment="1">
      <alignment vertical="center" wrapText="1"/>
    </xf>
    <xf numFmtId="0" fontId="4" fillId="0" borderId="6" xfId="0"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6" xfId="0" applyNumberFormat="1" applyFont="1" applyBorder="1" applyAlignment="1">
      <alignment vertical="center" wrapText="1"/>
    </xf>
    <xf numFmtId="14" fontId="4" fillId="0" borderId="6" xfId="0" applyNumberFormat="1" applyFont="1" applyBorder="1" applyAlignment="1">
      <alignment horizontal="center" vertical="center" wrapText="1"/>
    </xf>
    <xf numFmtId="3" fontId="4" fillId="8" borderId="6"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165" fontId="4" fillId="3" borderId="6"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0" fontId="4" fillId="3" borderId="6" xfId="0" applyFont="1" applyFill="1" applyBorder="1" applyAlignment="1">
      <alignment horizontal="right" vertical="center" wrapText="1"/>
    </xf>
    <xf numFmtId="164" fontId="4"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right" vertical="center" wrapText="1"/>
    </xf>
    <xf numFmtId="14" fontId="4" fillId="3" borderId="6" xfId="0" applyNumberFormat="1" applyFont="1" applyFill="1" applyBorder="1" applyAlignment="1">
      <alignment horizontal="left" vertical="center" wrapText="1"/>
    </xf>
    <xf numFmtId="0" fontId="4" fillId="3" borderId="6" xfId="0" applyFont="1" applyFill="1" applyBorder="1" applyAlignment="1">
      <alignment horizontal="left" vertical="center" wrapText="1"/>
    </xf>
    <xf numFmtId="14" fontId="4" fillId="3" borderId="6" xfId="0" applyNumberFormat="1" applyFont="1" applyFill="1" applyBorder="1" applyAlignment="1">
      <alignment vertical="center" wrapText="1"/>
    </xf>
    <xf numFmtId="0" fontId="4" fillId="4" borderId="6" xfId="0" applyFont="1" applyFill="1" applyBorder="1" applyAlignment="1">
      <alignment vertical="center" wrapText="1"/>
    </xf>
    <xf numFmtId="14" fontId="4" fillId="4" borderId="6" xfId="0" applyNumberFormat="1" applyFont="1" applyFill="1" applyBorder="1" applyAlignment="1">
      <alignment horizontal="center" vertical="center" wrapText="1"/>
    </xf>
    <xf numFmtId="0" fontId="4" fillId="4" borderId="6" xfId="0" applyFont="1" applyFill="1" applyBorder="1" applyAlignment="1">
      <alignment horizontal="right" vertical="center" wrapText="1"/>
    </xf>
    <xf numFmtId="164" fontId="4"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left" vertical="center" wrapText="1"/>
    </xf>
    <xf numFmtId="0" fontId="4" fillId="4" borderId="6" xfId="0" applyFont="1" applyFill="1" applyBorder="1" applyAlignment="1">
      <alignment horizontal="center" vertical="center" wrapText="1"/>
    </xf>
    <xf numFmtId="0" fontId="4" fillId="4" borderId="6" xfId="0" applyFont="1" applyFill="1" applyBorder="1" applyAlignment="1">
      <alignment horizontal="left" vertical="center" wrapText="1"/>
    </xf>
    <xf numFmtId="14" fontId="4" fillId="4" borderId="6" xfId="0" applyNumberFormat="1" applyFont="1" applyFill="1" applyBorder="1" applyAlignment="1">
      <alignment vertical="center" wrapText="1"/>
    </xf>
    <xf numFmtId="165" fontId="4" fillId="4" borderId="6" xfId="0" applyNumberFormat="1"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49" fontId="4" fillId="9" borderId="6" xfId="0" applyNumberFormat="1" applyFont="1" applyFill="1" applyBorder="1" applyAlignment="1">
      <alignment horizontal="center" vertical="center" wrapText="1"/>
    </xf>
    <xf numFmtId="0" fontId="12" fillId="10" borderId="11" xfId="0"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49" fontId="4" fillId="6" borderId="6" xfId="0" applyNumberFormat="1" applyFont="1" applyFill="1" applyBorder="1" applyAlignment="1">
      <alignment horizontal="center" vertical="center" wrapText="1"/>
    </xf>
    <xf numFmtId="49" fontId="4" fillId="7" borderId="6" xfId="0" applyNumberFormat="1" applyFont="1" applyFill="1" applyBorder="1" applyAlignment="1">
      <alignment horizontal="center" vertical="center" wrapText="1"/>
    </xf>
    <xf numFmtId="49" fontId="4" fillId="0" borderId="10"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vertical="center"/>
    </xf>
    <xf numFmtId="14" fontId="12" fillId="0" borderId="6" xfId="0" applyNumberFormat="1" applyFont="1" applyBorder="1" applyAlignment="1">
      <alignment horizontal="center" vertical="center"/>
    </xf>
    <xf numFmtId="49" fontId="4" fillId="0" borderId="6" xfId="0" applyNumberFormat="1" applyFont="1" applyBorder="1" applyAlignment="1">
      <alignment horizontal="center" vertical="center"/>
    </xf>
    <xf numFmtId="14" fontId="4" fillId="0" borderId="6" xfId="0" applyNumberFormat="1" applyFont="1" applyBorder="1" applyAlignment="1">
      <alignment horizontal="center" vertical="center"/>
    </xf>
    <xf numFmtId="49" fontId="12" fillId="0" borderId="6" xfId="0" applyNumberFormat="1" applyFont="1" applyBorder="1" applyAlignment="1">
      <alignment horizontal="center" vertical="center"/>
    </xf>
    <xf numFmtId="0" fontId="4" fillId="0" borderId="9" xfId="0" applyFont="1" applyBorder="1" applyAlignment="1">
      <alignment vertical="center"/>
    </xf>
    <xf numFmtId="0" fontId="0" fillId="0" borderId="0" xfId="0" applyAlignment="1">
      <alignment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11" borderId="13" xfId="0" applyFont="1" applyFill="1" applyBorder="1" applyAlignment="1">
      <alignment horizontal="center" vertical="center" wrapText="1"/>
    </xf>
    <xf numFmtId="0" fontId="12" fillId="11" borderId="11" xfId="0" applyFont="1" applyFill="1" applyBorder="1" applyAlignment="1">
      <alignment horizontal="center" vertical="center" wrapText="1"/>
    </xf>
    <xf numFmtId="0" fontId="12" fillId="12" borderId="11" xfId="0" applyFont="1" applyFill="1" applyBorder="1" applyAlignment="1">
      <alignment horizontal="center" vertical="center" wrapText="1"/>
    </xf>
    <xf numFmtId="14" fontId="12" fillId="0" borderId="11" xfId="0" applyNumberFormat="1" applyFont="1" applyBorder="1" applyAlignment="1">
      <alignment horizontal="center" vertical="center" wrapText="1"/>
    </xf>
    <xf numFmtId="8" fontId="12" fillId="0" borderId="1"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14" fontId="4" fillId="0" borderId="11"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0" fontId="4" fillId="0" borderId="13" xfId="0" applyFont="1" applyBorder="1" applyAlignment="1">
      <alignment vertical="center"/>
    </xf>
    <xf numFmtId="0" fontId="12" fillId="0" borderId="4" xfId="0" applyFont="1" applyBorder="1" applyAlignment="1">
      <alignment horizontal="center" vertical="center" wrapText="1"/>
    </xf>
    <xf numFmtId="0" fontId="12"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10" borderId="1" xfId="0" applyFont="1" applyFill="1" applyBorder="1" applyAlignment="1">
      <alignment horizontal="center" vertical="center" wrapText="1"/>
    </xf>
    <xf numFmtId="0" fontId="12" fillId="13" borderId="5" xfId="0" applyFont="1" applyFill="1" applyBorder="1" applyAlignment="1">
      <alignment horizontal="center" vertical="center" wrapText="1"/>
    </xf>
    <xf numFmtId="0" fontId="0" fillId="0" borderId="6" xfId="0" applyBorder="1" applyAlignment="1">
      <alignment horizontal="center" vertical="center"/>
    </xf>
    <xf numFmtId="0" fontId="0" fillId="9" borderId="0" xfId="0" applyFill="1" applyAlignment="1">
      <alignment horizontal="center" vertical="center"/>
    </xf>
    <xf numFmtId="49" fontId="4" fillId="0" borderId="6" xfId="0" applyNumberFormat="1" applyFont="1" applyBorder="1" applyAlignment="1">
      <alignment vertical="top" wrapText="1"/>
    </xf>
    <xf numFmtId="0" fontId="5" fillId="2" borderId="6" xfId="0" applyFont="1" applyFill="1" applyBorder="1" applyAlignment="1">
      <alignment horizontal="center" vertical="top" wrapText="1"/>
    </xf>
    <xf numFmtId="14" fontId="12" fillId="0" borderId="6" xfId="0" applyNumberFormat="1" applyFont="1" applyBorder="1" applyAlignment="1">
      <alignment horizontal="center" vertical="center" wrapText="1"/>
    </xf>
    <xf numFmtId="14" fontId="12" fillId="10" borderId="6" xfId="0" applyNumberFormat="1" applyFont="1" applyFill="1" applyBorder="1" applyAlignment="1">
      <alignment horizontal="center" vertical="center" wrapText="1"/>
    </xf>
    <xf numFmtId="14" fontId="0" fillId="0" borderId="4" xfId="0" applyNumberFormat="1" applyBorder="1" applyAlignment="1">
      <alignment horizontal="center" vertical="center"/>
    </xf>
    <xf numFmtId="0" fontId="12" fillId="14" borderId="12"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14" borderId="1"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10" borderId="6" xfId="0" applyFont="1" applyFill="1" applyBorder="1" applyAlignment="1">
      <alignment horizontal="center" vertical="center" wrapText="1"/>
    </xf>
    <xf numFmtId="14" fontId="4" fillId="0" borderId="4" xfId="0" applyNumberFormat="1" applyFont="1" applyBorder="1" applyAlignment="1">
      <alignment horizontal="center" vertical="center" wrapText="1"/>
    </xf>
    <xf numFmtId="0" fontId="12" fillId="10" borderId="4"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14" fontId="21" fillId="14" borderId="6" xfId="0" applyNumberFormat="1"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0" borderId="12" xfId="0" applyFont="1" applyBorder="1" applyAlignment="1">
      <alignment horizontal="center" vertical="center" wrapText="1"/>
    </xf>
    <xf numFmtId="0" fontId="12" fillId="14" borderId="4"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10" borderId="3" xfId="0" applyFont="1" applyFill="1" applyBorder="1" applyAlignment="1">
      <alignment horizontal="center" vertical="center" wrapText="1"/>
    </xf>
    <xf numFmtId="3" fontId="4" fillId="14" borderId="6" xfId="0" applyNumberFormat="1" applyFont="1" applyFill="1" applyBorder="1" applyAlignment="1">
      <alignment horizontal="center" vertical="center" wrapText="1"/>
    </xf>
    <xf numFmtId="14" fontId="4" fillId="9" borderId="13" xfId="0" applyNumberFormat="1" applyFont="1" applyFill="1" applyBorder="1" applyAlignment="1">
      <alignment horizontal="center" vertical="center" wrapText="1"/>
    </xf>
    <xf numFmtId="49" fontId="4" fillId="14" borderId="6" xfId="0" applyNumberFormat="1" applyFont="1" applyFill="1" applyBorder="1" applyAlignment="1">
      <alignment horizontal="center" vertical="center" wrapText="1"/>
    </xf>
    <xf numFmtId="14" fontId="4" fillId="14" borderId="6" xfId="0" applyNumberFormat="1" applyFont="1" applyFill="1" applyBorder="1" applyAlignment="1">
      <alignment horizontal="center" vertical="center" wrapText="1"/>
    </xf>
    <xf numFmtId="0" fontId="12" fillId="14" borderId="6" xfId="0" applyFont="1" applyFill="1" applyBorder="1" applyAlignment="1">
      <alignment horizontal="center" vertical="center" wrapText="1"/>
    </xf>
    <xf numFmtId="0" fontId="0" fillId="14" borderId="0" xfId="0" applyFill="1" applyAlignment="1">
      <alignment horizontal="center" vertical="center"/>
    </xf>
    <xf numFmtId="49" fontId="4" fillId="0" borderId="10" xfId="0" applyNumberFormat="1" applyFont="1" applyBorder="1" applyAlignment="1">
      <alignment vertical="center" wrapText="1"/>
    </xf>
    <xf numFmtId="0" fontId="12" fillId="14" borderId="18" xfId="0" applyFont="1" applyFill="1" applyBorder="1" applyAlignment="1">
      <alignment horizontal="center" vertical="center" wrapText="1"/>
    </xf>
    <xf numFmtId="0" fontId="12" fillId="13" borderId="15" xfId="0" applyFont="1" applyFill="1" applyBorder="1" applyAlignment="1">
      <alignment horizontal="center" vertical="center" wrapText="1"/>
    </xf>
    <xf numFmtId="167" fontId="12" fillId="0" borderId="10" xfId="0" applyNumberFormat="1" applyFont="1" applyBorder="1" applyAlignment="1">
      <alignment horizontal="center" vertical="center" wrapText="1"/>
    </xf>
    <xf numFmtId="167" fontId="12" fillId="0" borderId="11" xfId="0" applyNumberFormat="1" applyFont="1" applyBorder="1" applyAlignment="1">
      <alignment horizontal="center" vertical="center" wrapText="1"/>
    </xf>
    <xf numFmtId="167" fontId="12" fillId="0" borderId="4" xfId="0" applyNumberFormat="1" applyFont="1" applyBorder="1" applyAlignment="1">
      <alignment horizontal="center" vertical="center" wrapText="1"/>
    </xf>
    <xf numFmtId="167" fontId="12" fillId="0" borderId="1" xfId="0" applyNumberFormat="1" applyFont="1" applyBorder="1" applyAlignment="1">
      <alignment horizontal="center" vertical="center" wrapText="1"/>
    </xf>
    <xf numFmtId="167" fontId="12" fillId="0" borderId="3" xfId="0" applyNumberFormat="1" applyFont="1" applyBorder="1" applyAlignment="1">
      <alignment horizontal="center" vertical="center" wrapText="1"/>
    </xf>
    <xf numFmtId="167" fontId="12" fillId="0" borderId="18" xfId="0" applyNumberFormat="1" applyFont="1" applyBorder="1" applyAlignment="1">
      <alignment horizontal="center" vertical="center" wrapText="1"/>
    </xf>
    <xf numFmtId="167" fontId="12" fillId="10" borderId="4" xfId="0" applyNumberFormat="1" applyFont="1" applyFill="1" applyBorder="1" applyAlignment="1">
      <alignment horizontal="center" vertical="center" wrapText="1"/>
    </xf>
    <xf numFmtId="167" fontId="4" fillId="0" borderId="4" xfId="0" applyNumberFormat="1" applyFont="1" applyBorder="1" applyAlignment="1">
      <alignment horizontal="center" vertical="center" wrapText="1"/>
    </xf>
    <xf numFmtId="167" fontId="4" fillId="0" borderId="3" xfId="0"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167" fontId="20" fillId="14" borderId="6" xfId="0" applyNumberFormat="1" applyFont="1" applyFill="1" applyBorder="1" applyAlignment="1">
      <alignment horizontal="center" vertical="center" wrapText="1"/>
    </xf>
    <xf numFmtId="49" fontId="12" fillId="0" borderId="6" xfId="0" applyNumberFormat="1" applyFont="1" applyBorder="1" applyAlignment="1">
      <alignment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8" fontId="12" fillId="0" borderId="10" xfId="0" applyNumberFormat="1" applyFont="1" applyBorder="1" applyAlignment="1">
      <alignment horizontal="center" vertical="center" wrapText="1"/>
    </xf>
    <xf numFmtId="8" fontId="12" fillId="0" borderId="6"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27" fillId="9" borderId="0" xfId="0" applyFont="1" applyFill="1" applyAlignment="1">
      <alignment horizontal="center" vertical="center"/>
    </xf>
    <xf numFmtId="0" fontId="25" fillId="14" borderId="6" xfId="0" applyFont="1" applyFill="1" applyBorder="1" applyAlignment="1">
      <alignment horizontal="center" vertical="center" wrapText="1"/>
    </xf>
    <xf numFmtId="49" fontId="25" fillId="0" borderId="6" xfId="0" applyNumberFormat="1" applyFont="1" applyBorder="1" applyAlignment="1">
      <alignment vertical="center" wrapText="1"/>
    </xf>
    <xf numFmtId="0" fontId="24" fillId="0" borderId="6" xfId="0" applyFont="1" applyBorder="1" applyAlignment="1">
      <alignment horizontal="center" vertical="center"/>
    </xf>
    <xf numFmtId="0" fontId="24" fillId="0" borderId="13"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1" xfId="0" applyFont="1" applyBorder="1" applyAlignment="1">
      <alignment horizontal="center" vertical="center" wrapText="1"/>
    </xf>
    <xf numFmtId="4" fontId="24" fillId="0" borderId="11" xfId="0" applyNumberFormat="1" applyFont="1" applyBorder="1" applyAlignment="1">
      <alignment horizontal="center" vertical="center"/>
    </xf>
    <xf numFmtId="14" fontId="24" fillId="0" borderId="11" xfId="0" applyNumberFormat="1" applyFont="1" applyBorder="1" applyAlignment="1">
      <alignment horizontal="center" vertical="center"/>
    </xf>
    <xf numFmtId="0" fontId="6" fillId="2" borderId="6" xfId="0" applyFont="1" applyFill="1" applyBorder="1" applyAlignment="1">
      <alignment horizontal="center" vertical="center" wrapText="1"/>
    </xf>
    <xf numFmtId="167" fontId="5"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8" fontId="12" fillId="0" borderId="11" xfId="0" applyNumberFormat="1" applyFont="1" applyBorder="1" applyAlignment="1">
      <alignment horizontal="center" vertical="center" wrapText="1"/>
    </xf>
    <xf numFmtId="0" fontId="24" fillId="0" borderId="0" xfId="0" applyFont="1" applyAlignment="1">
      <alignment horizontal="center" vertical="center"/>
    </xf>
    <xf numFmtId="0" fontId="0" fillId="0" borderId="0" xfId="0" applyAlignment="1">
      <alignment horizontal="center" vertical="center" wrapText="1"/>
    </xf>
    <xf numFmtId="166" fontId="0" fillId="0" borderId="0" xfId="0" applyNumberFormat="1" applyAlignment="1">
      <alignment horizontal="center" vertical="center"/>
    </xf>
    <xf numFmtId="166" fontId="0" fillId="0" borderId="4" xfId="0" applyNumberFormat="1" applyBorder="1" applyAlignment="1">
      <alignment horizontal="center" vertical="center"/>
    </xf>
    <xf numFmtId="167" fontId="0" fillId="0" borderId="0" xfId="0" applyNumberFormat="1" applyAlignment="1">
      <alignment horizontal="center" vertical="center"/>
    </xf>
    <xf numFmtId="0" fontId="24" fillId="0" borderId="6" xfId="0" applyFont="1" applyBorder="1" applyAlignment="1">
      <alignment horizontal="center" vertical="center" wrapText="1"/>
    </xf>
    <xf numFmtId="0" fontId="24" fillId="0" borderId="13" xfId="0" applyFont="1" applyBorder="1" applyAlignment="1">
      <alignment horizontal="center" vertical="center" wrapText="1"/>
    </xf>
    <xf numFmtId="14" fontId="24" fillId="0" borderId="6" xfId="0" applyNumberFormat="1" applyFont="1" applyBorder="1" applyAlignment="1">
      <alignment horizontal="center" vertical="center"/>
    </xf>
    <xf numFmtId="14" fontId="24" fillId="0" borderId="13" xfId="0" applyNumberFormat="1" applyFont="1" applyBorder="1" applyAlignment="1">
      <alignment horizontal="center" vertical="center"/>
    </xf>
    <xf numFmtId="0" fontId="27" fillId="14" borderId="0" xfId="0" applyFont="1" applyFill="1" applyAlignment="1">
      <alignment horizontal="center" vertical="center"/>
    </xf>
    <xf numFmtId="0" fontId="25" fillId="0" borderId="6" xfId="0" applyFont="1" applyBorder="1" applyAlignment="1">
      <alignment horizontal="center" vertical="center" wrapText="1"/>
    </xf>
    <xf numFmtId="0" fontId="12" fillId="14" borderId="3" xfId="0" applyFont="1" applyFill="1" applyBorder="1" applyAlignment="1">
      <alignment horizontal="center" wrapText="1"/>
    </xf>
    <xf numFmtId="0" fontId="12" fillId="0" borderId="6" xfId="0" applyFont="1" applyBorder="1" applyAlignment="1">
      <alignment wrapText="1"/>
    </xf>
    <xf numFmtId="8" fontId="12" fillId="0" borderId="16" xfId="0" applyNumberFormat="1" applyFont="1" applyBorder="1" applyAlignment="1">
      <alignment horizontal="center" vertical="center" wrapText="1"/>
    </xf>
    <xf numFmtId="0" fontId="12" fillId="0" borderId="6" xfId="0" applyFont="1" applyBorder="1"/>
    <xf numFmtId="14" fontId="12" fillId="0" borderId="6" xfId="0" applyNumberFormat="1" applyFont="1" applyBorder="1"/>
    <xf numFmtId="0" fontId="12" fillId="0" borderId="9" xfId="0" applyFont="1" applyBorder="1"/>
    <xf numFmtId="0" fontId="12" fillId="0" borderId="22" xfId="0" applyFont="1" applyBorder="1"/>
    <xf numFmtId="0" fontId="25" fillId="0" borderId="4" xfId="0" applyFont="1" applyBorder="1" applyAlignment="1">
      <alignment wrapText="1"/>
    </xf>
    <xf numFmtId="0" fontId="25" fillId="0" borderId="25" xfId="0" applyFont="1" applyBorder="1" applyAlignment="1">
      <alignment wrapText="1"/>
    </xf>
    <xf numFmtId="0" fontId="25" fillId="10" borderId="6" xfId="0" applyFont="1" applyFill="1" applyBorder="1" applyAlignment="1">
      <alignment horizontal="center" vertical="center" wrapText="1"/>
    </xf>
    <xf numFmtId="0" fontId="12" fillId="11" borderId="10" xfId="0" applyFont="1" applyFill="1" applyBorder="1" applyAlignment="1">
      <alignment horizontal="center" vertical="center" wrapText="1"/>
    </xf>
    <xf numFmtId="14" fontId="12" fillId="10" borderId="11" xfId="0" applyNumberFormat="1" applyFont="1" applyFill="1" applyBorder="1" applyAlignment="1">
      <alignment horizontal="center" vertical="center" wrapText="1"/>
    </xf>
    <xf numFmtId="0" fontId="35" fillId="0" borderId="4" xfId="0" applyFont="1" applyBorder="1" applyAlignment="1">
      <alignment horizontal="center" vertical="center"/>
    </xf>
    <xf numFmtId="0" fontId="12" fillId="10" borderId="13" xfId="0" applyFont="1" applyFill="1" applyBorder="1" applyAlignment="1">
      <alignment horizontal="center" vertical="center" wrapText="1"/>
    </xf>
    <xf numFmtId="0" fontId="36" fillId="0" borderId="0" xfId="0" applyFont="1"/>
    <xf numFmtId="0" fontId="25" fillId="0" borderId="19" xfId="0" applyFont="1" applyBorder="1" applyAlignment="1">
      <alignment wrapText="1"/>
    </xf>
    <xf numFmtId="14" fontId="36" fillId="0" borderId="0" xfId="0" applyNumberFormat="1" applyFont="1"/>
    <xf numFmtId="0" fontId="36" fillId="0" borderId="0" xfId="0" applyFont="1" applyAlignment="1">
      <alignment horizontal="center"/>
    </xf>
    <xf numFmtId="0" fontId="4" fillId="14" borderId="12"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9" borderId="13" xfId="0" applyFont="1" applyFill="1" applyBorder="1" applyAlignment="1">
      <alignment horizontal="center" vertical="center" wrapText="1"/>
    </xf>
    <xf numFmtId="49" fontId="4" fillId="9" borderId="11" xfId="0"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4" fillId="9" borderId="11" xfId="0" applyFont="1" applyFill="1" applyBorder="1" applyAlignment="1">
      <alignment horizontal="center" vertical="center" wrapText="1"/>
    </xf>
    <xf numFmtId="14" fontId="21" fillId="14" borderId="11" xfId="0" applyNumberFormat="1" applyFont="1" applyFill="1" applyBorder="1" applyAlignment="1">
      <alignment horizontal="center" vertical="center" wrapText="1"/>
    </xf>
    <xf numFmtId="14" fontId="4" fillId="9" borderId="11" xfId="0" applyNumberFormat="1" applyFont="1" applyFill="1" applyBorder="1" applyAlignment="1">
      <alignment horizontal="center" vertical="center" wrapText="1"/>
    </xf>
    <xf numFmtId="0" fontId="4" fillId="0" borderId="13" xfId="0" applyFont="1" applyBorder="1" applyAlignment="1">
      <alignment horizontal="center" vertical="center" wrapText="1"/>
    </xf>
    <xf numFmtId="0" fontId="12" fillId="11" borderId="13" xfId="0" applyFont="1" applyFill="1" applyBorder="1" applyAlignment="1">
      <alignment horizontal="left" vertical="center" wrapText="1"/>
    </xf>
    <xf numFmtId="0" fontId="0" fillId="0" borderId="0" xfId="0" applyAlignment="1">
      <alignment horizontal="left" vertical="center"/>
    </xf>
    <xf numFmtId="0" fontId="4" fillId="0" borderId="4" xfId="0" applyFont="1" applyBorder="1" applyAlignment="1">
      <alignment wrapText="1"/>
    </xf>
    <xf numFmtId="14" fontId="4" fillId="0" borderId="4" xfId="0" applyNumberFormat="1" applyFont="1" applyBorder="1" applyAlignment="1">
      <alignment wrapText="1"/>
    </xf>
    <xf numFmtId="0" fontId="38" fillId="0" borderId="13" xfId="0" applyFont="1" applyBorder="1" applyAlignment="1">
      <alignment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167" fontId="8" fillId="2" borderId="2" xfId="0" applyNumberFormat="1" applyFont="1" applyFill="1" applyBorder="1" applyAlignment="1">
      <alignment horizontal="center" vertical="center" wrapText="1"/>
    </xf>
    <xf numFmtId="0" fontId="40" fillId="0" borderId="0" xfId="0" applyFont="1" applyAlignment="1">
      <alignment horizontal="center" vertical="center"/>
    </xf>
    <xf numFmtId="49" fontId="2" fillId="14" borderId="6" xfId="0" applyNumberFormat="1" applyFont="1" applyFill="1" applyBorder="1" applyAlignment="1">
      <alignment horizontal="center" vertical="center" wrapText="1"/>
    </xf>
    <xf numFmtId="49" fontId="4" fillId="6" borderId="13" xfId="0" applyNumberFormat="1" applyFont="1" applyFill="1" applyBorder="1" applyAlignment="1">
      <alignment horizontal="center" vertical="center" wrapText="1"/>
    </xf>
    <xf numFmtId="0" fontId="12" fillId="12" borderId="6" xfId="0" applyFont="1" applyFill="1" applyBorder="1" applyAlignment="1">
      <alignment horizontal="center" vertical="center" wrapText="1"/>
    </xf>
    <xf numFmtId="49" fontId="4" fillId="0" borderId="13" xfId="0" applyNumberFormat="1" applyFont="1" applyBorder="1" applyAlignment="1">
      <alignment horizontal="center" vertical="center" wrapText="1"/>
    </xf>
    <xf numFmtId="14" fontId="12" fillId="11" borderId="6" xfId="0" applyNumberFormat="1" applyFont="1" applyFill="1" applyBorder="1" applyAlignment="1">
      <alignment horizontal="center" vertical="center" wrapText="1"/>
    </xf>
    <xf numFmtId="14" fontId="4" fillId="0" borderId="13" xfId="0" applyNumberFormat="1" applyFont="1" applyBorder="1" applyAlignment="1">
      <alignment horizontal="center" vertical="center" wrapText="1"/>
    </xf>
    <xf numFmtId="3" fontId="4" fillId="14" borderId="13" xfId="0" applyNumberFormat="1" applyFont="1" applyFill="1" applyBorder="1" applyAlignment="1">
      <alignment horizontal="center" vertical="center" wrapText="1"/>
    </xf>
    <xf numFmtId="166" fontId="0" fillId="0" borderId="6" xfId="0" applyNumberFormat="1" applyBorder="1" applyAlignment="1">
      <alignment horizontal="center" vertical="center"/>
    </xf>
    <xf numFmtId="0" fontId="4" fillId="0" borderId="23" xfId="0" applyFont="1" applyBorder="1" applyAlignment="1">
      <alignment horizontal="center" vertical="center" wrapText="1"/>
    </xf>
    <xf numFmtId="0" fontId="4" fillId="7" borderId="13"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2" fillId="12" borderId="13" xfId="0" applyFont="1" applyFill="1" applyBorder="1" applyAlignment="1">
      <alignment horizontal="center" vertical="center" wrapText="1"/>
    </xf>
    <xf numFmtId="49" fontId="2" fillId="14" borderId="11" xfId="0" applyNumberFormat="1" applyFont="1" applyFill="1" applyBorder="1" applyAlignment="1">
      <alignment horizontal="center" vertical="center" wrapText="1"/>
    </xf>
    <xf numFmtId="49" fontId="2" fillId="14" borderId="13" xfId="0" applyNumberFormat="1"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3" xfId="0" applyFont="1" applyFill="1" applyBorder="1" applyAlignment="1">
      <alignment horizontal="center" vertical="center" wrapText="1"/>
    </xf>
    <xf numFmtId="49" fontId="12" fillId="9" borderId="13" xfId="0" applyNumberFormat="1" applyFont="1" applyFill="1" applyBorder="1" applyAlignment="1">
      <alignment horizontal="center" vertical="center" wrapText="1"/>
    </xf>
    <xf numFmtId="0" fontId="25" fillId="10" borderId="11" xfId="0" applyFont="1" applyFill="1" applyBorder="1" applyAlignment="1">
      <alignment horizontal="center" vertical="center" wrapText="1"/>
    </xf>
    <xf numFmtId="4" fontId="24" fillId="0" borderId="6" xfId="0" applyNumberFormat="1" applyFont="1" applyBorder="1" applyAlignment="1">
      <alignment horizontal="center" vertical="center"/>
    </xf>
    <xf numFmtId="8" fontId="12" fillId="0" borderId="13" xfId="0" applyNumberFormat="1" applyFont="1" applyBorder="1" applyAlignment="1">
      <alignment horizontal="center" vertical="center" wrapText="1"/>
    </xf>
    <xf numFmtId="167" fontId="12" fillId="11" borderId="6" xfId="0" applyNumberFormat="1" applyFont="1" applyFill="1" applyBorder="1" applyAlignment="1">
      <alignment horizontal="center" vertical="center" wrapText="1"/>
    </xf>
    <xf numFmtId="4" fontId="24" fillId="0" borderId="13" xfId="0" applyNumberFormat="1" applyFont="1" applyBorder="1" applyAlignment="1">
      <alignment horizontal="center" vertical="center"/>
    </xf>
    <xf numFmtId="167" fontId="12" fillId="11" borderId="11" xfId="0" applyNumberFormat="1" applyFont="1" applyFill="1" applyBorder="1" applyAlignment="1">
      <alignment horizontal="center" vertical="center" wrapText="1"/>
    </xf>
    <xf numFmtId="8" fontId="12" fillId="11" borderId="6" xfId="0" applyNumberFormat="1" applyFont="1" applyFill="1" applyBorder="1" applyAlignment="1">
      <alignment horizontal="center" vertical="center" wrapText="1"/>
    </xf>
    <xf numFmtId="167" fontId="20" fillId="14" borderId="13" xfId="0" applyNumberFormat="1" applyFont="1" applyFill="1" applyBorder="1" applyAlignment="1">
      <alignment horizontal="center" vertical="center" wrapText="1"/>
    </xf>
    <xf numFmtId="8" fontId="25" fillId="10" borderId="11" xfId="0" applyNumberFormat="1" applyFont="1" applyFill="1" applyBorder="1" applyAlignment="1">
      <alignment horizontal="center" vertical="center"/>
    </xf>
    <xf numFmtId="0" fontId="20" fillId="14" borderId="11" xfId="0" applyFont="1" applyFill="1" applyBorder="1" applyAlignment="1">
      <alignment horizontal="center" vertical="center" wrapText="1"/>
    </xf>
    <xf numFmtId="14" fontId="12" fillId="11" borderId="11" xfId="0" applyNumberFormat="1" applyFont="1" applyFill="1" applyBorder="1" applyAlignment="1">
      <alignment horizontal="center" vertical="center" wrapText="1"/>
    </xf>
    <xf numFmtId="14" fontId="12" fillId="10" borderId="13" xfId="0" applyNumberFormat="1" applyFont="1" applyFill="1" applyBorder="1" applyAlignment="1">
      <alignment horizontal="center" vertical="center" wrapText="1"/>
    </xf>
    <xf numFmtId="14" fontId="12" fillId="10" borderId="10" xfId="0" applyNumberFormat="1" applyFont="1" applyFill="1" applyBorder="1" applyAlignment="1">
      <alignment horizontal="center" vertical="center" wrapText="1"/>
    </xf>
    <xf numFmtId="14" fontId="12" fillId="0" borderId="13" xfId="0" applyNumberFormat="1" applyFont="1" applyBorder="1" applyAlignment="1">
      <alignment horizontal="center" vertical="center" wrapText="1"/>
    </xf>
    <xf numFmtId="14" fontId="12" fillId="10" borderId="4" xfId="0" applyNumberFormat="1" applyFont="1" applyFill="1" applyBorder="1" applyAlignment="1">
      <alignment horizontal="center" vertical="center" wrapText="1"/>
    </xf>
    <xf numFmtId="0" fontId="0" fillId="0" borderId="11" xfId="0" applyBorder="1" applyAlignment="1">
      <alignment horizontal="center" vertical="center"/>
    </xf>
    <xf numFmtId="14" fontId="12" fillId="0" borderId="4" xfId="0" applyNumberFormat="1" applyFont="1" applyBorder="1" applyAlignment="1">
      <alignment horizontal="center" vertical="center" wrapText="1"/>
    </xf>
    <xf numFmtId="14" fontId="12" fillId="0" borderId="10" xfId="0" applyNumberFormat="1" applyFont="1" applyBorder="1" applyAlignment="1">
      <alignment horizontal="center" vertical="center" wrapText="1"/>
    </xf>
    <xf numFmtId="0" fontId="24" fillId="0" borderId="4" xfId="0" applyFont="1"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49" fontId="4" fillId="9" borderId="10" xfId="0" applyNumberFormat="1" applyFont="1" applyFill="1" applyBorder="1" applyAlignment="1">
      <alignment horizontal="center" vertical="center" wrapText="1"/>
    </xf>
    <xf numFmtId="49" fontId="4" fillId="9" borderId="13" xfId="0" applyNumberFormat="1" applyFont="1" applyFill="1" applyBorder="1" applyAlignment="1">
      <alignment horizontal="center" vertical="center" wrapText="1"/>
    </xf>
    <xf numFmtId="14" fontId="4" fillId="9" borderId="4" xfId="0" applyNumberFormat="1" applyFont="1" applyFill="1" applyBorder="1" applyAlignment="1">
      <alignment horizontal="center" vertical="center" wrapText="1"/>
    </xf>
    <xf numFmtId="3" fontId="4" fillId="14" borderId="4" xfId="0" applyNumberFormat="1" applyFont="1" applyFill="1" applyBorder="1" applyAlignment="1">
      <alignment horizontal="center" vertical="center" wrapText="1"/>
    </xf>
    <xf numFmtId="3" fontId="4" fillId="14" borderId="11" xfId="0" applyNumberFormat="1" applyFont="1" applyFill="1" applyBorder="1" applyAlignment="1">
      <alignment horizontal="center" vertical="center" wrapText="1"/>
    </xf>
    <xf numFmtId="3" fontId="4" fillId="14" borderId="10" xfId="0" applyNumberFormat="1" applyFont="1" applyFill="1" applyBorder="1" applyAlignment="1">
      <alignment horizontal="center" vertical="center" wrapText="1"/>
    </xf>
    <xf numFmtId="0" fontId="12" fillId="0" borderId="4" xfId="0" applyFont="1" applyBorder="1" applyAlignment="1">
      <alignment horizontal="center" vertical="center"/>
    </xf>
    <xf numFmtId="0" fontId="0" fillId="0" borderId="10" xfId="0" applyBorder="1" applyAlignment="1">
      <alignment horizontal="center" vertical="center" wrapText="1"/>
    </xf>
    <xf numFmtId="1" fontId="4" fillId="9" borderId="6" xfId="0" applyNumberFormat="1" applyFont="1" applyFill="1" applyBorder="1" applyAlignment="1">
      <alignment horizontal="center" vertical="center" wrapText="1"/>
    </xf>
    <xf numFmtId="0" fontId="4" fillId="0" borderId="15" xfId="0" applyFont="1" applyBorder="1" applyAlignment="1">
      <alignment horizontal="center" vertical="center" wrapText="1"/>
    </xf>
    <xf numFmtId="0" fontId="2" fillId="14" borderId="6" xfId="0" applyFont="1" applyFill="1" applyBorder="1" applyAlignment="1">
      <alignment horizontal="center" vertical="center" wrapText="1"/>
    </xf>
    <xf numFmtId="8" fontId="2" fillId="14" borderId="6" xfId="3" applyNumberFormat="1" applyFont="1" applyFill="1" applyBorder="1" applyAlignment="1" applyProtection="1">
      <alignment horizontal="center" vertical="center" wrapText="1"/>
    </xf>
    <xf numFmtId="8" fontId="2" fillId="14" borderId="10" xfId="3" applyNumberFormat="1" applyFont="1" applyFill="1" applyBorder="1" applyAlignment="1" applyProtection="1">
      <alignment horizontal="center" vertical="center" wrapText="1"/>
    </xf>
    <xf numFmtId="14" fontId="2" fillId="15" borderId="6" xfId="0" applyNumberFormat="1" applyFont="1" applyFill="1" applyBorder="1" applyAlignment="1">
      <alignment horizontal="center" vertical="center" wrapText="1"/>
    </xf>
    <xf numFmtId="0" fontId="2" fillId="14" borderId="11" xfId="0" applyFont="1" applyFill="1" applyBorder="1" applyAlignment="1">
      <alignment horizontal="center" vertical="center" wrapText="1"/>
    </xf>
    <xf numFmtId="0" fontId="2" fillId="15" borderId="11" xfId="0" applyFont="1" applyFill="1" applyBorder="1" applyAlignment="1">
      <alignment horizontal="center" vertical="center" wrapText="1"/>
    </xf>
    <xf numFmtId="3" fontId="2" fillId="15" borderId="11" xfId="0" applyNumberFormat="1" applyFont="1" applyFill="1" applyBorder="1" applyAlignment="1">
      <alignment horizontal="center" vertical="center" wrapText="1"/>
    </xf>
    <xf numFmtId="167" fontId="2" fillId="15" borderId="11" xfId="0" applyNumberFormat="1" applyFont="1" applyFill="1" applyBorder="1" applyAlignment="1">
      <alignment horizontal="center" vertical="center"/>
    </xf>
    <xf numFmtId="14" fontId="2" fillId="14" borderId="11" xfId="0" applyNumberFormat="1" applyFont="1" applyFill="1" applyBorder="1" applyAlignment="1">
      <alignment horizontal="center" vertical="center" wrapText="1"/>
    </xf>
    <xf numFmtId="14" fontId="2" fillId="15" borderId="11" xfId="0" applyNumberFormat="1" applyFont="1" applyFill="1" applyBorder="1" applyAlignment="1">
      <alignment horizontal="center" vertical="center" wrapText="1"/>
    </xf>
    <xf numFmtId="8" fontId="2" fillId="14" borderId="14" xfId="3" applyNumberFormat="1" applyFont="1" applyFill="1" applyBorder="1" applyAlignment="1" applyProtection="1">
      <alignment horizontal="center" vertical="center" wrapText="1"/>
    </xf>
    <xf numFmtId="8" fontId="2" fillId="14" borderId="11" xfId="3" applyNumberFormat="1" applyFont="1" applyFill="1" applyBorder="1" applyAlignment="1" applyProtection="1">
      <alignment horizontal="center" vertical="center" wrapText="1"/>
    </xf>
    <xf numFmtId="0" fontId="2" fillId="14" borderId="13" xfId="0" applyFont="1" applyFill="1" applyBorder="1" applyAlignment="1">
      <alignment horizontal="center" vertical="center" wrapText="1"/>
    </xf>
    <xf numFmtId="8" fontId="2" fillId="14" borderId="13" xfId="3" applyNumberFormat="1" applyFont="1" applyFill="1" applyBorder="1" applyAlignment="1" applyProtection="1">
      <alignment horizontal="center" vertical="center" wrapText="1"/>
    </xf>
    <xf numFmtId="0" fontId="12" fillId="11" borderId="4" xfId="0" applyFont="1" applyFill="1" applyBorder="1" applyAlignment="1">
      <alignment horizontal="center" vertical="center" wrapText="1"/>
    </xf>
    <xf numFmtId="8" fontId="12" fillId="0" borderId="4" xfId="0" applyNumberFormat="1" applyFont="1" applyBorder="1" applyAlignment="1">
      <alignment horizontal="center" vertical="center" wrapText="1"/>
    </xf>
    <xf numFmtId="0" fontId="4" fillId="3" borderId="9" xfId="0" applyFont="1" applyFill="1" applyBorder="1" applyAlignment="1">
      <alignment horizontal="center" vertical="center" wrapText="1"/>
    </xf>
    <xf numFmtId="0" fontId="24" fillId="0" borderId="9" xfId="0" applyFont="1" applyBorder="1" applyAlignment="1">
      <alignment horizontal="center" vertical="center"/>
    </xf>
    <xf numFmtId="0" fontId="4" fillId="3" borderId="13"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0" borderId="17" xfId="0" applyFont="1" applyBorder="1" applyAlignment="1">
      <alignment horizontal="center" vertical="center" wrapText="1"/>
    </xf>
    <xf numFmtId="0" fontId="12" fillId="0" borderId="25" xfId="0" applyFont="1" applyBorder="1" applyAlignment="1">
      <alignment horizontal="center" vertical="center" wrapText="1"/>
    </xf>
    <xf numFmtId="167" fontId="12" fillId="0" borderId="2" xfId="0" applyNumberFormat="1" applyFont="1" applyBorder="1" applyAlignment="1">
      <alignment horizontal="center" vertical="center" wrapText="1"/>
    </xf>
    <xf numFmtId="167" fontId="12" fillId="0" borderId="25" xfId="0" applyNumberFormat="1" applyFont="1" applyBorder="1" applyAlignment="1">
      <alignment horizontal="center" vertical="center" wrapText="1"/>
    </xf>
    <xf numFmtId="14" fontId="24" fillId="0" borderId="4" xfId="0" applyNumberFormat="1" applyFont="1" applyBorder="1" applyAlignment="1">
      <alignment horizontal="center" vertical="center"/>
    </xf>
    <xf numFmtId="0" fontId="4" fillId="0" borderId="25" xfId="0" applyFont="1" applyBorder="1" applyAlignment="1">
      <alignment horizontal="center" vertical="center" wrapText="1"/>
    </xf>
    <xf numFmtId="167" fontId="12" fillId="0" borderId="6" xfId="0" applyNumberFormat="1" applyFont="1" applyBorder="1" applyAlignment="1">
      <alignment horizontal="center" vertical="center" wrapText="1"/>
    </xf>
    <xf numFmtId="0" fontId="0" fillId="14" borderId="4" xfId="0" applyFill="1" applyBorder="1" applyAlignment="1">
      <alignment horizontal="center" vertical="center" wrapText="1"/>
    </xf>
    <xf numFmtId="16" fontId="24" fillId="0" borderId="6" xfId="0" applyNumberFormat="1" applyFont="1" applyBorder="1" applyAlignment="1">
      <alignment horizontal="center" vertical="center"/>
    </xf>
    <xf numFmtId="14" fontId="12" fillId="11" borderId="13" xfId="0" applyNumberFormat="1" applyFont="1" applyFill="1" applyBorder="1" applyAlignment="1">
      <alignment horizontal="center" vertical="center" wrapText="1"/>
    </xf>
    <xf numFmtId="0" fontId="17" fillId="14" borderId="3" xfId="0" applyFont="1" applyFill="1" applyBorder="1" applyAlignment="1">
      <alignment horizontal="center" vertical="center"/>
    </xf>
    <xf numFmtId="0" fontId="4" fillId="14" borderId="13" xfId="0" applyFont="1" applyFill="1" applyBorder="1" applyAlignment="1">
      <alignment wrapText="1"/>
    </xf>
    <xf numFmtId="0" fontId="4" fillId="14" borderId="13" xfId="0" applyFont="1" applyFill="1" applyBorder="1" applyAlignment="1">
      <alignment horizontal="center" vertical="center" wrapText="1"/>
    </xf>
    <xf numFmtId="0" fontId="4" fillId="0" borderId="4" xfId="0" applyFont="1" applyBorder="1" applyAlignment="1">
      <alignment horizontal="center" wrapText="1"/>
    </xf>
    <xf numFmtId="0" fontId="37" fillId="0" borderId="4" xfId="0" applyFont="1" applyBorder="1" applyAlignment="1">
      <alignment horizontal="center" wrapText="1"/>
    </xf>
    <xf numFmtId="0" fontId="37" fillId="0" borderId="4" xfId="0" applyFont="1" applyBorder="1" applyAlignment="1">
      <alignment wrapText="1"/>
    </xf>
    <xf numFmtId="0" fontId="4" fillId="0" borderId="3" xfId="0" applyFont="1" applyBorder="1" applyAlignment="1">
      <alignment horizontal="center" vertical="center" wrapText="1"/>
    </xf>
    <xf numFmtId="0" fontId="0" fillId="14" borderId="1" xfId="0" applyFill="1" applyBorder="1" applyAlignment="1">
      <alignment horizontal="center" vertical="center" wrapText="1"/>
    </xf>
    <xf numFmtId="0" fontId="0" fillId="14" borderId="3" xfId="0" applyFill="1" applyBorder="1" applyAlignment="1">
      <alignment horizontal="center" vertical="center" wrapText="1"/>
    </xf>
    <xf numFmtId="0" fontId="24" fillId="0" borderId="22" xfId="0" applyFont="1" applyBorder="1" applyAlignment="1">
      <alignment horizontal="center" vertical="center"/>
    </xf>
    <xf numFmtId="0" fontId="12" fillId="10" borderId="12" xfId="0" applyFont="1" applyFill="1" applyBorder="1" applyAlignment="1">
      <alignment horizontal="center" vertical="center" wrapText="1"/>
    </xf>
    <xf numFmtId="0" fontId="37" fillId="0" borderId="13" xfId="0" applyFont="1" applyBorder="1" applyAlignment="1">
      <alignment vertical="center" wrapText="1"/>
    </xf>
    <xf numFmtId="0" fontId="37" fillId="0" borderId="13" xfId="0" applyFont="1" applyBorder="1" applyAlignment="1">
      <alignment wrapText="1"/>
    </xf>
    <xf numFmtId="0" fontId="36" fillId="14" borderId="13" xfId="0" applyFont="1" applyFill="1" applyBorder="1" applyAlignment="1">
      <alignment wrapText="1"/>
    </xf>
    <xf numFmtId="0" fontId="41" fillId="14" borderId="13" xfId="0" applyFont="1" applyFill="1" applyBorder="1" applyAlignment="1">
      <alignment vertical="center" wrapText="1"/>
    </xf>
    <xf numFmtId="0" fontId="4" fillId="0" borderId="4" xfId="0" quotePrefix="1" applyFont="1" applyBorder="1" applyAlignment="1">
      <alignment horizontal="center" wrapText="1"/>
    </xf>
    <xf numFmtId="8" fontId="37" fillId="0" borderId="3" xfId="0" applyNumberFormat="1" applyFont="1" applyBorder="1"/>
    <xf numFmtId="8" fontId="12" fillId="0" borderId="3" xfId="0" applyNumberFormat="1" applyFont="1" applyBorder="1" applyAlignment="1">
      <alignment horizontal="center" vertical="center" wrapText="1"/>
    </xf>
    <xf numFmtId="8" fontId="12" fillId="0" borderId="3" xfId="0" applyNumberFormat="1" applyFont="1" applyBorder="1" applyAlignment="1">
      <alignment horizontal="center" vertical="center"/>
    </xf>
    <xf numFmtId="0" fontId="0" fillId="0" borderId="1" xfId="0" applyBorder="1" applyAlignment="1">
      <alignment horizontal="center" vertical="center" wrapText="1"/>
    </xf>
    <xf numFmtId="14" fontId="4" fillId="0" borderId="3" xfId="0" applyNumberFormat="1" applyFont="1" applyBorder="1" applyAlignment="1">
      <alignment horizontal="center" vertical="center" wrapText="1"/>
    </xf>
    <xf numFmtId="0" fontId="12" fillId="11" borderId="9"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3" fontId="12" fillId="14" borderId="6"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0" fontId="35" fillId="0" borderId="0" xfId="0" applyFont="1" applyAlignment="1">
      <alignment horizontal="center" vertical="center"/>
    </xf>
    <xf numFmtId="0" fontId="12" fillId="14" borderId="1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167" fontId="4" fillId="0" borderId="2" xfId="0" applyNumberFormat="1" applyFont="1" applyBorder="1" applyAlignment="1">
      <alignment horizontal="center" vertical="center" wrapText="1"/>
    </xf>
    <xf numFmtId="14" fontId="0" fillId="0" borderId="3" xfId="0" applyNumberFormat="1" applyBorder="1" applyAlignment="1">
      <alignment horizontal="center" vertical="center"/>
    </xf>
    <xf numFmtId="0" fontId="12" fillId="14" borderId="15" xfId="0" applyFont="1" applyFill="1" applyBorder="1" applyAlignment="1">
      <alignment horizontal="center" vertical="center" wrapText="1"/>
    </xf>
    <xf numFmtId="0" fontId="0" fillId="0" borderId="3" xfId="0" applyBorder="1" applyAlignment="1">
      <alignment horizontal="center" vertical="center"/>
    </xf>
    <xf numFmtId="0" fontId="12" fillId="13" borderId="12" xfId="0" applyFont="1" applyFill="1" applyBorder="1" applyAlignment="1">
      <alignment horizontal="center" vertical="center" wrapText="1"/>
    </xf>
    <xf numFmtId="0" fontId="4" fillId="0" borderId="1" xfId="0" applyFont="1" applyBorder="1" applyAlignment="1">
      <alignment horizontal="center" wrapText="1"/>
    </xf>
    <xf numFmtId="3" fontId="12" fillId="0" borderId="3" xfId="0" applyNumberFormat="1" applyFont="1" applyBorder="1" applyAlignment="1">
      <alignment horizontal="center" vertical="center" wrapText="1"/>
    </xf>
    <xf numFmtId="0" fontId="25" fillId="0" borderId="3" xfId="0" applyFont="1" applyBorder="1" applyAlignment="1">
      <alignment horizontal="center" vertical="center" wrapText="1"/>
    </xf>
    <xf numFmtId="167" fontId="12" fillId="0" borderId="4" xfId="0" applyNumberFormat="1" applyFont="1" applyBorder="1" applyAlignment="1">
      <alignment vertical="center" wrapText="1"/>
    </xf>
    <xf numFmtId="8" fontId="12" fillId="0" borderId="4" xfId="0" applyNumberFormat="1" applyFont="1" applyBorder="1" applyAlignment="1">
      <alignment horizontal="center" vertical="center"/>
    </xf>
    <xf numFmtId="8" fontId="25" fillId="0" borderId="1"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24" fillId="0" borderId="4" xfId="0" applyFont="1" applyBorder="1" applyAlignment="1">
      <alignment horizontal="center" vertical="center" wrapText="1"/>
    </xf>
    <xf numFmtId="8" fontId="4" fillId="0" borderId="1" xfId="0" applyNumberFormat="1" applyFont="1" applyBorder="1" applyAlignment="1">
      <alignment wrapText="1"/>
    </xf>
    <xf numFmtId="0" fontId="4" fillId="14" borderId="13" xfId="0" applyFont="1" applyFill="1" applyBorder="1" applyAlignment="1">
      <alignment vertical="center" wrapText="1"/>
    </xf>
    <xf numFmtId="0" fontId="12" fillId="11" borderId="6" xfId="0" applyFont="1" applyFill="1" applyBorder="1" applyAlignment="1">
      <alignment horizontal="left" vertical="center" wrapText="1"/>
    </xf>
    <xf numFmtId="0" fontId="24" fillId="0" borderId="9" xfId="0" applyFont="1" applyBorder="1" applyAlignment="1">
      <alignment horizontal="center" vertical="center" wrapText="1"/>
    </xf>
    <xf numFmtId="0" fontId="12" fillId="11" borderId="11" xfId="0" applyFont="1" applyFill="1" applyBorder="1" applyAlignment="1">
      <alignment horizontal="left" vertical="center" wrapText="1"/>
    </xf>
    <xf numFmtId="49" fontId="4" fillId="6" borderId="10" xfId="0" applyNumberFormat="1" applyFont="1" applyFill="1" applyBorder="1" applyAlignment="1">
      <alignment horizontal="center" vertical="center" wrapText="1"/>
    </xf>
    <xf numFmtId="0" fontId="24" fillId="0" borderId="6" xfId="0" applyFont="1" applyBorder="1" applyAlignment="1">
      <alignment horizontal="left" vertical="center"/>
    </xf>
    <xf numFmtId="49" fontId="4" fillId="7" borderId="13" xfId="0" applyNumberFormat="1"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2" fillId="6" borderId="11" xfId="0" applyFont="1" applyFill="1" applyBorder="1" applyAlignment="1">
      <alignment horizontal="center" vertical="center" wrapText="1"/>
    </xf>
    <xf numFmtId="49" fontId="12" fillId="11" borderId="11" xfId="0" applyNumberFormat="1" applyFont="1" applyFill="1" applyBorder="1" applyAlignment="1">
      <alignment horizontal="center" vertical="center" wrapText="1"/>
    </xf>
    <xf numFmtId="1" fontId="4" fillId="6" borderId="13" xfId="0" applyNumberFormat="1" applyFont="1" applyFill="1" applyBorder="1" applyAlignment="1">
      <alignment horizontal="center" vertical="center" wrapText="1"/>
    </xf>
    <xf numFmtId="0" fontId="4" fillId="9" borderId="10"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12" fillId="10" borderId="10" xfId="0" applyFont="1" applyFill="1" applyBorder="1" applyAlignment="1">
      <alignment horizontal="center" vertical="center" wrapText="1"/>
    </xf>
    <xf numFmtId="8" fontId="4" fillId="14" borderId="10" xfId="1" applyNumberFormat="1" applyFont="1" applyFill="1" applyBorder="1" applyAlignment="1" applyProtection="1">
      <alignment horizontal="center" vertical="center" wrapText="1"/>
    </xf>
    <xf numFmtId="0" fontId="4" fillId="0" borderId="10" xfId="0" applyFont="1" applyBorder="1" applyAlignment="1">
      <alignment horizontal="center" vertical="center" wrapText="1"/>
    </xf>
    <xf numFmtId="3" fontId="12" fillId="0" borderId="10"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 fontId="2" fillId="14" borderId="11" xfId="0" applyNumberFormat="1" applyFont="1" applyFill="1" applyBorder="1" applyAlignment="1">
      <alignment horizontal="center" vertical="center" wrapText="1"/>
    </xf>
    <xf numFmtId="0" fontId="12" fillId="11" borderId="26" xfId="0" applyFont="1" applyFill="1" applyBorder="1" applyAlignment="1">
      <alignment horizontal="center" vertical="center" wrapText="1"/>
    </xf>
    <xf numFmtId="167" fontId="4" fillId="0" borderId="10" xfId="0" applyNumberFormat="1" applyFont="1" applyBorder="1" applyAlignment="1">
      <alignment horizontal="center" vertical="center" wrapText="1"/>
    </xf>
    <xf numFmtId="8" fontId="12" fillId="11" borderId="11" xfId="0" applyNumberFormat="1" applyFont="1" applyFill="1" applyBorder="1" applyAlignment="1">
      <alignment horizontal="center" vertical="center" wrapText="1"/>
    </xf>
    <xf numFmtId="4" fontId="24" fillId="0" borderId="9" xfId="0" applyNumberFormat="1" applyFont="1" applyBorder="1" applyAlignment="1">
      <alignment horizontal="center" vertical="center"/>
    </xf>
    <xf numFmtId="167" fontId="20" fillId="14" borderId="11" xfId="0" applyNumberFormat="1" applyFont="1" applyFill="1" applyBorder="1" applyAlignment="1">
      <alignment horizontal="center" vertical="center" wrapText="1"/>
    </xf>
    <xf numFmtId="4" fontId="24" fillId="0" borderId="4" xfId="0" applyNumberFormat="1" applyFont="1" applyBorder="1" applyAlignment="1">
      <alignment horizontal="center" vertical="center"/>
    </xf>
    <xf numFmtId="167" fontId="12" fillId="11" borderId="25" xfId="0" applyNumberFormat="1" applyFont="1" applyFill="1" applyBorder="1" applyAlignment="1">
      <alignment horizontal="center" vertical="center" wrapText="1"/>
    </xf>
    <xf numFmtId="0" fontId="34" fillId="10" borderId="11" xfId="0" applyFont="1" applyFill="1" applyBorder="1" applyAlignment="1">
      <alignment horizontal="center" vertical="center" wrapText="1"/>
    </xf>
    <xf numFmtId="14" fontId="24" fillId="0" borderId="9" xfId="0" applyNumberFormat="1" applyFont="1" applyBorder="1" applyAlignment="1">
      <alignment horizontal="center" vertical="center"/>
    </xf>
    <xf numFmtId="14" fontId="25" fillId="10" borderId="11" xfId="0" applyNumberFormat="1" applyFont="1" applyFill="1" applyBorder="1" applyAlignment="1">
      <alignment horizontal="center" vertical="center" wrapText="1"/>
    </xf>
    <xf numFmtId="14"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4" fontId="26" fillId="0" borderId="4" xfId="0" applyNumberFormat="1" applyFont="1" applyBorder="1" applyAlignment="1">
      <alignment horizontal="center" vertical="center" wrapText="1"/>
    </xf>
    <xf numFmtId="0" fontId="12" fillId="0" borderId="0" xfId="0" applyFont="1" applyAlignment="1">
      <alignment horizontal="center" vertical="center" wrapText="1"/>
    </xf>
    <xf numFmtId="14" fontId="12" fillId="0" borderId="21" xfId="0" applyNumberFormat="1" applyFont="1" applyBorder="1" applyAlignment="1">
      <alignment horizontal="center" vertical="center" wrapText="1"/>
    </xf>
    <xf numFmtId="49" fontId="26" fillId="0" borderId="4" xfId="0" applyNumberFormat="1" applyFont="1" applyBorder="1" applyAlignment="1">
      <alignment horizontal="center" vertical="center" wrapText="1"/>
    </xf>
    <xf numFmtId="0" fontId="15" fillId="0" borderId="6" xfId="0" applyFont="1" applyBorder="1" applyAlignment="1">
      <alignment horizontal="center" vertical="center"/>
    </xf>
    <xf numFmtId="0" fontId="4" fillId="0" borderId="9" xfId="0" applyFont="1" applyBorder="1" applyAlignment="1">
      <alignment horizontal="center" vertical="center" wrapText="1"/>
    </xf>
    <xf numFmtId="17" fontId="12" fillId="0" borderId="13" xfId="0" applyNumberFormat="1" applyFont="1" applyBorder="1" applyAlignment="1">
      <alignment horizontal="center" vertical="center" wrapText="1"/>
    </xf>
    <xf numFmtId="3" fontId="4" fillId="14" borderId="9" xfId="0" applyNumberFormat="1" applyFont="1" applyFill="1" applyBorder="1" applyAlignment="1">
      <alignment horizontal="center" vertical="center" wrapText="1"/>
    </xf>
    <xf numFmtId="14" fontId="4" fillId="0" borderId="10"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44" fillId="0" borderId="4" xfId="0" applyFont="1" applyBorder="1" applyAlignment="1">
      <alignment horizontal="center" vertical="center" wrapText="1"/>
    </xf>
    <xf numFmtId="0" fontId="46" fillId="0" borderId="6" xfId="0" applyFont="1" applyBorder="1"/>
    <xf numFmtId="14" fontId="0" fillId="0" borderId="6" xfId="0" applyNumberFormat="1" applyBorder="1" applyAlignment="1">
      <alignment horizontal="center" vertical="center"/>
    </xf>
    <xf numFmtId="166" fontId="0" fillId="0" borderId="13" xfId="0" applyNumberFormat="1" applyBorder="1" applyAlignment="1">
      <alignment horizontal="center" vertical="center"/>
    </xf>
    <xf numFmtId="0" fontId="0" fillId="9" borderId="4" xfId="0" applyFill="1" applyBorder="1" applyAlignment="1">
      <alignment horizontal="center" vertical="center"/>
    </xf>
    <xf numFmtId="0" fontId="12" fillId="14" borderId="0" xfId="0" applyFont="1" applyFill="1" applyAlignment="1">
      <alignment horizontal="center" vertical="center" wrapText="1"/>
    </xf>
    <xf numFmtId="0" fontId="17" fillId="0" borderId="12" xfId="0" applyFont="1" applyBorder="1" applyAlignment="1">
      <alignment horizontal="center" vertical="center"/>
    </xf>
    <xf numFmtId="0" fontId="12" fillId="14" borderId="5" xfId="0" applyFont="1" applyFill="1" applyBorder="1" applyAlignment="1">
      <alignment horizontal="center" vertical="center" wrapText="1"/>
    </xf>
    <xf numFmtId="0" fontId="0" fillId="14" borderId="6" xfId="0" applyFill="1" applyBorder="1" applyAlignment="1">
      <alignment horizontal="center" vertical="center" wrapText="1"/>
    </xf>
    <xf numFmtId="0" fontId="37" fillId="0" borderId="6" xfId="0" applyFont="1" applyBorder="1" applyAlignment="1">
      <alignment vertical="center" wrapText="1"/>
    </xf>
    <xf numFmtId="0" fontId="37" fillId="0" borderId="6" xfId="0" applyFont="1" applyBorder="1" applyAlignment="1">
      <alignment wrapText="1"/>
    </xf>
    <xf numFmtId="0" fontId="25" fillId="0" borderId="13" xfId="0" applyFont="1" applyBorder="1" applyAlignment="1">
      <alignment horizontal="center" vertical="center" wrapText="1"/>
    </xf>
    <xf numFmtId="0" fontId="38" fillId="14" borderId="6" xfId="0" applyFont="1" applyFill="1" applyBorder="1" applyAlignment="1">
      <alignment wrapText="1"/>
    </xf>
    <xf numFmtId="0" fontId="37" fillId="0" borderId="11" xfId="0" applyFont="1" applyBorder="1" applyAlignment="1">
      <alignment horizontal="center" wrapText="1"/>
    </xf>
    <xf numFmtId="0" fontId="4" fillId="0" borderId="16" xfId="0" applyFont="1" applyBorder="1" applyAlignment="1">
      <alignment horizontal="center" wrapText="1"/>
    </xf>
    <xf numFmtId="0" fontId="37" fillId="0" borderId="6" xfId="0" applyFont="1" applyBorder="1" applyAlignment="1">
      <alignment horizontal="center"/>
    </xf>
    <xf numFmtId="0" fontId="4" fillId="10" borderId="16" xfId="0" applyFont="1" applyFill="1" applyBorder="1" applyAlignment="1">
      <alignment horizontal="center" wrapText="1"/>
    </xf>
    <xf numFmtId="0" fontId="24" fillId="0" borderId="16" xfId="0" applyFont="1" applyBorder="1" applyAlignment="1">
      <alignment horizontal="center" vertical="center"/>
    </xf>
    <xf numFmtId="0" fontId="4" fillId="0" borderId="6" xfId="0" applyFont="1" applyBorder="1" applyAlignment="1">
      <alignment horizontal="center" wrapText="1"/>
    </xf>
    <xf numFmtId="0" fontId="37" fillId="0" borderId="2" xfId="0" applyFont="1" applyBorder="1" applyAlignment="1">
      <alignment horizontal="center" wrapText="1"/>
    </xf>
    <xf numFmtId="0" fontId="39" fillId="0" borderId="16" xfId="0" applyFont="1" applyBorder="1" applyAlignment="1">
      <alignment horizontal="center"/>
    </xf>
    <xf numFmtId="0" fontId="4" fillId="0" borderId="13" xfId="0" applyFont="1" applyBorder="1" applyAlignment="1">
      <alignment wrapText="1"/>
    </xf>
    <xf numFmtId="49" fontId="4" fillId="0" borderId="5" xfId="0" applyNumberFormat="1" applyFont="1" applyBorder="1" applyAlignment="1">
      <alignment horizontal="center" vertical="center" wrapText="1"/>
    </xf>
    <xf numFmtId="0" fontId="4" fillId="14" borderId="5" xfId="0" applyFont="1" applyFill="1" applyBorder="1" applyAlignment="1">
      <alignment horizontal="center" vertical="center" wrapText="1"/>
    </xf>
    <xf numFmtId="0" fontId="4" fillId="0" borderId="1" xfId="0" quotePrefix="1" applyFont="1" applyBorder="1" applyAlignment="1">
      <alignment horizontal="center" wrapText="1"/>
    </xf>
    <xf numFmtId="0" fontId="4" fillId="0" borderId="18" xfId="0" applyFont="1" applyBorder="1" applyAlignment="1">
      <alignment horizontal="center" wrapText="1"/>
    </xf>
    <xf numFmtId="0" fontId="4" fillId="0" borderId="3" xfId="0" applyFont="1" applyBorder="1" applyAlignment="1">
      <alignment horizontal="center" wrapText="1"/>
    </xf>
    <xf numFmtId="0" fontId="12" fillId="0" borderId="1" xfId="0" applyFont="1" applyBorder="1" applyAlignment="1">
      <alignment horizontal="center" wrapText="1"/>
    </xf>
    <xf numFmtId="167" fontId="12" fillId="14" borderId="4" xfId="0" applyNumberFormat="1" applyFont="1" applyFill="1" applyBorder="1" applyAlignment="1">
      <alignment horizontal="center" vertical="center" wrapText="1"/>
    </xf>
    <xf numFmtId="4" fontId="12" fillId="0" borderId="1" xfId="0" applyNumberFormat="1" applyFont="1" applyBorder="1" applyAlignment="1">
      <alignment horizontal="center" vertical="center" wrapText="1"/>
    </xf>
    <xf numFmtId="8" fontId="4" fillId="0" borderId="11" xfId="0" applyNumberFormat="1" applyFont="1" applyBorder="1" applyAlignment="1">
      <alignment wrapText="1"/>
    </xf>
    <xf numFmtId="8" fontId="37" fillId="0" borderId="4" xfId="0" applyNumberFormat="1" applyFont="1" applyBorder="1"/>
    <xf numFmtId="167" fontId="12" fillId="0" borderId="3" xfId="0" applyNumberFormat="1" applyFont="1" applyBorder="1" applyAlignment="1">
      <alignment vertical="center" wrapText="1"/>
    </xf>
    <xf numFmtId="8" fontId="4" fillId="0" borderId="1" xfId="0" applyNumberFormat="1" applyFont="1" applyBorder="1" applyAlignment="1">
      <alignment vertical="center" wrapText="1"/>
    </xf>
    <xf numFmtId="167" fontId="4" fillId="14" borderId="3" xfId="0" applyNumberFormat="1" applyFont="1" applyFill="1" applyBorder="1" applyAlignment="1">
      <alignment horizontal="center" vertical="center" wrapText="1"/>
    </xf>
    <xf numFmtId="167" fontId="12" fillId="0" borderId="0" xfId="0" applyNumberFormat="1" applyFont="1" applyAlignment="1">
      <alignment horizontal="center" vertical="center" wrapText="1"/>
    </xf>
    <xf numFmtId="8" fontId="4" fillId="0" borderId="4" xfId="0" applyNumberFormat="1" applyFont="1" applyBorder="1" applyAlignment="1">
      <alignment wrapText="1"/>
    </xf>
    <xf numFmtId="8" fontId="37" fillId="0" borderId="1" xfId="0" applyNumberFormat="1" applyFont="1" applyBorder="1"/>
    <xf numFmtId="0" fontId="12" fillId="0" borderId="24" xfId="0" applyFont="1" applyBorder="1" applyAlignment="1">
      <alignment horizontal="center" vertical="center" wrapText="1"/>
    </xf>
    <xf numFmtId="0" fontId="4" fillId="0" borderId="4" xfId="0" quotePrefix="1" applyFont="1" applyBorder="1" applyAlignment="1">
      <alignment wrapText="1"/>
    </xf>
    <xf numFmtId="0" fontId="0" fillId="0" borderId="3" xfId="0" applyBorder="1" applyAlignment="1">
      <alignment horizontal="center" vertical="center" wrapText="1"/>
    </xf>
    <xf numFmtId="0" fontId="35" fillId="0" borderId="3" xfId="0" applyFont="1" applyBorder="1" applyAlignment="1">
      <alignment horizontal="center" vertical="center"/>
    </xf>
    <xf numFmtId="44" fontId="12" fillId="11" borderId="13" xfId="0" applyNumberFormat="1" applyFont="1" applyFill="1" applyBorder="1" applyAlignment="1">
      <alignment horizontal="center" vertical="center" wrapText="1"/>
    </xf>
    <xf numFmtId="0" fontId="12" fillId="11" borderId="17" xfId="0" applyFont="1" applyFill="1" applyBorder="1" applyAlignment="1">
      <alignment horizontal="center" vertical="center" wrapText="1"/>
    </xf>
    <xf numFmtId="17" fontId="12" fillId="11" borderId="6" xfId="0" applyNumberFormat="1" applyFont="1" applyFill="1" applyBorder="1" applyAlignment="1">
      <alignment horizontal="center" vertical="center" wrapText="1"/>
    </xf>
    <xf numFmtId="1" fontId="2" fillId="14" borderId="13" xfId="0" applyNumberFormat="1" applyFont="1" applyFill="1" applyBorder="1" applyAlignment="1">
      <alignment horizontal="center" vertical="center" wrapText="1"/>
    </xf>
    <xf numFmtId="1" fontId="4" fillId="6" borderId="10" xfId="0" applyNumberFormat="1" applyFont="1" applyFill="1" applyBorder="1" applyAlignment="1">
      <alignment horizontal="center" vertical="center" wrapText="1"/>
    </xf>
    <xf numFmtId="0" fontId="25" fillId="10" borderId="10" xfId="0" applyFont="1" applyFill="1" applyBorder="1" applyAlignment="1">
      <alignment horizontal="center" vertical="center" wrapText="1"/>
    </xf>
    <xf numFmtId="8" fontId="2" fillId="14" borderId="20" xfId="3" applyNumberFormat="1" applyFont="1" applyFill="1" applyBorder="1" applyAlignment="1">
      <alignment horizontal="center" vertical="center" wrapText="1"/>
    </xf>
    <xf numFmtId="0" fontId="12" fillId="11" borderId="14" xfId="0" applyFont="1" applyFill="1" applyBorder="1" applyAlignment="1">
      <alignment horizontal="center" vertical="center" wrapText="1"/>
    </xf>
    <xf numFmtId="3" fontId="12" fillId="11" borderId="6" xfId="0" applyNumberFormat="1" applyFont="1" applyFill="1" applyBorder="1" applyAlignment="1">
      <alignment horizontal="center" vertical="center" wrapText="1"/>
    </xf>
    <xf numFmtId="167" fontId="4" fillId="0" borderId="13" xfId="0" applyNumberFormat="1" applyFont="1" applyBorder="1" applyAlignment="1">
      <alignment horizontal="center" vertical="center" wrapText="1"/>
    </xf>
    <xf numFmtId="4" fontId="12" fillId="11" borderId="10" xfId="0" applyNumberFormat="1" applyFont="1" applyFill="1" applyBorder="1" applyAlignment="1">
      <alignment horizontal="center" vertical="center" wrapText="1"/>
    </xf>
    <xf numFmtId="0" fontId="22" fillId="14" borderId="11" xfId="0" applyFont="1" applyFill="1" applyBorder="1" applyAlignment="1">
      <alignment horizontal="center" vertical="center" wrapText="1"/>
    </xf>
    <xf numFmtId="14" fontId="21" fillId="14" borderId="10" xfId="0" applyNumberFormat="1" applyFont="1" applyFill="1" applyBorder="1" applyAlignment="1">
      <alignment horizontal="center" vertical="center" wrapText="1"/>
    </xf>
    <xf numFmtId="14" fontId="4" fillId="9" borderId="10" xfId="0" applyNumberFormat="1" applyFont="1" applyFill="1" applyBorder="1" applyAlignment="1">
      <alignment horizontal="center" vertical="center" wrapText="1"/>
    </xf>
    <xf numFmtId="14" fontId="26" fillId="0" borderId="13" xfId="0" applyNumberFormat="1" applyFont="1" applyBorder="1" applyAlignment="1">
      <alignment horizontal="center" vertical="center" wrapText="1"/>
    </xf>
    <xf numFmtId="0" fontId="12" fillId="11" borderId="16" xfId="0" applyFont="1" applyFill="1" applyBorder="1" applyAlignment="1">
      <alignment horizontal="center" vertical="center" wrapText="1"/>
    </xf>
    <xf numFmtId="14" fontId="12" fillId="0" borderId="0" xfId="0" applyNumberFormat="1" applyFont="1" applyAlignment="1">
      <alignment horizontal="center" vertical="center" wrapText="1"/>
    </xf>
    <xf numFmtId="49" fontId="25" fillId="0" borderId="13" xfId="0" applyNumberFormat="1" applyFont="1" applyBorder="1" applyAlignment="1">
      <alignment horizontal="center" vertical="center" wrapText="1"/>
    </xf>
    <xf numFmtId="0" fontId="26" fillId="0" borderId="11" xfId="0" applyFont="1" applyBorder="1" applyAlignment="1">
      <alignment horizontal="center" vertical="center" wrapText="1"/>
    </xf>
    <xf numFmtId="14" fontId="26" fillId="0" borderId="11" xfId="0" applyNumberFormat="1" applyFont="1" applyBorder="1" applyAlignment="1">
      <alignment horizontal="center" vertical="center" wrapText="1"/>
    </xf>
    <xf numFmtId="49" fontId="12" fillId="0" borderId="13" xfId="0" applyNumberFormat="1" applyFont="1" applyBorder="1" applyAlignment="1">
      <alignment horizontal="center" vertical="center" wrapText="1"/>
    </xf>
    <xf numFmtId="14" fontId="41" fillId="0" borderId="11" xfId="0" applyNumberFormat="1" applyFont="1" applyBorder="1" applyAlignment="1">
      <alignment horizontal="center" vertical="center" wrapText="1"/>
    </xf>
    <xf numFmtId="49" fontId="4" fillId="9" borderId="9" xfId="0" applyNumberFormat="1" applyFont="1" applyFill="1" applyBorder="1" applyAlignment="1">
      <alignment horizontal="center" vertical="center" wrapText="1"/>
    </xf>
    <xf numFmtId="0" fontId="4" fillId="0" borderId="6" xfId="0" applyFont="1" applyBorder="1" applyAlignment="1">
      <alignment horizontal="center" vertical="center"/>
    </xf>
    <xf numFmtId="49" fontId="4" fillId="9" borderId="4"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3" fontId="26" fillId="14" borderId="13" xfId="0" applyNumberFormat="1" applyFont="1" applyFill="1" applyBorder="1" applyAlignment="1">
      <alignment horizontal="center" vertical="center" wrapText="1"/>
    </xf>
    <xf numFmtId="14" fontId="4" fillId="0" borderId="0" xfId="0" applyNumberFormat="1" applyFont="1" applyAlignment="1">
      <alignment horizontal="center" vertical="center" wrapText="1"/>
    </xf>
    <xf numFmtId="0" fontId="0" fillId="0" borderId="13" xfId="0" applyBorder="1" applyAlignment="1">
      <alignment horizontal="center" vertical="center" wrapText="1"/>
    </xf>
    <xf numFmtId="0" fontId="0" fillId="0" borderId="6" xfId="0" applyBorder="1"/>
    <xf numFmtId="0" fontId="0" fillId="0" borderId="11" xfId="0" applyBorder="1" applyAlignment="1">
      <alignment horizontal="center" vertical="center" wrapText="1"/>
    </xf>
    <xf numFmtId="0" fontId="4" fillId="0" borderId="0" xfId="0" applyFont="1" applyAlignment="1">
      <alignment horizontal="center" vertical="center" wrapText="1"/>
    </xf>
    <xf numFmtId="166" fontId="0" fillId="0" borderId="11" xfId="0" applyNumberFormat="1" applyBorder="1" applyAlignment="1">
      <alignment horizontal="center" vertical="center"/>
    </xf>
    <xf numFmtId="0" fontId="24" fillId="0" borderId="0" xfId="0" applyFont="1" applyAlignment="1">
      <alignment horizontal="center" vertical="center" wrapText="1"/>
    </xf>
    <xf numFmtId="0" fontId="48" fillId="0" borderId="0" xfId="0" applyFont="1" applyAlignment="1">
      <alignment wrapText="1"/>
    </xf>
    <xf numFmtId="0" fontId="49" fillId="0" borderId="0" xfId="0" applyFont="1" applyAlignment="1">
      <alignment horizontal="center" vertical="center" wrapText="1"/>
    </xf>
    <xf numFmtId="4" fontId="12" fillId="11" borderId="13" xfId="0" applyNumberFormat="1" applyFont="1" applyFill="1" applyBorder="1" applyAlignment="1">
      <alignment horizontal="center" vertical="center" wrapText="1"/>
    </xf>
    <xf numFmtId="0" fontId="47" fillId="0" borderId="11" xfId="0" applyFont="1" applyBorder="1" applyAlignment="1">
      <alignment vertical="center"/>
    </xf>
    <xf numFmtId="8" fontId="12" fillId="11" borderId="13" xfId="0" applyNumberFormat="1"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center" vertical="center"/>
    </xf>
    <xf numFmtId="0" fontId="8" fillId="2" borderId="2" xfId="0" applyFont="1" applyFill="1" applyBorder="1" applyAlignment="1">
      <alignment vertical="center" wrapText="1"/>
    </xf>
    <xf numFmtId="167" fontId="4" fillId="0" borderId="4" xfId="0" applyNumberFormat="1" applyFont="1" applyBorder="1" applyAlignment="1">
      <alignment vertical="center" wrapText="1"/>
    </xf>
    <xf numFmtId="167" fontId="0" fillId="0" borderId="4" xfId="0" applyNumberFormat="1" applyBorder="1" applyAlignment="1">
      <alignment vertical="center"/>
    </xf>
    <xf numFmtId="167" fontId="4" fillId="14" borderId="4" xfId="0" applyNumberFormat="1" applyFont="1" applyFill="1" applyBorder="1" applyAlignment="1">
      <alignment vertical="center" wrapText="1"/>
    </xf>
    <xf numFmtId="167" fontId="4" fillId="0" borderId="1" xfId="0" applyNumberFormat="1" applyFont="1" applyBorder="1" applyAlignment="1">
      <alignment vertical="center" wrapText="1"/>
    </xf>
    <xf numFmtId="167" fontId="12" fillId="0" borderId="1" xfId="0" applyNumberFormat="1" applyFont="1" applyBorder="1" applyAlignment="1">
      <alignment vertical="center" wrapText="1"/>
    </xf>
    <xf numFmtId="0" fontId="4" fillId="0" borderId="1" xfId="0" applyFont="1" applyBorder="1" applyAlignment="1">
      <alignment vertical="center" wrapText="1"/>
    </xf>
    <xf numFmtId="167" fontId="4" fillId="0" borderId="0" xfId="0" applyNumberFormat="1" applyFont="1" applyAlignment="1">
      <alignment vertical="center" wrapText="1"/>
    </xf>
    <xf numFmtId="167" fontId="4" fillId="0" borderId="3" xfId="0" applyNumberFormat="1" applyFont="1" applyBorder="1" applyAlignment="1">
      <alignment vertical="center" wrapText="1"/>
    </xf>
    <xf numFmtId="167" fontId="4" fillId="0" borderId="25" xfId="0" applyNumberFormat="1" applyFont="1" applyBorder="1" applyAlignment="1">
      <alignment vertical="center" wrapText="1"/>
    </xf>
    <xf numFmtId="167" fontId="12" fillId="0" borderId="6" xfId="0" applyNumberFormat="1" applyFont="1" applyBorder="1" applyAlignment="1">
      <alignment vertical="center" wrapText="1"/>
    </xf>
    <xf numFmtId="167" fontId="4" fillId="0" borderId="6" xfId="0" applyNumberFormat="1" applyFont="1" applyBorder="1" applyAlignment="1">
      <alignment vertical="center" wrapText="1"/>
    </xf>
    <xf numFmtId="0" fontId="4" fillId="0" borderId="4" xfId="0" applyFont="1" applyBorder="1" applyAlignment="1">
      <alignment vertical="center" wrapText="1"/>
    </xf>
    <xf numFmtId="167" fontId="4" fillId="0" borderId="15" xfId="0" applyNumberFormat="1" applyFont="1" applyBorder="1" applyAlignment="1">
      <alignment vertical="center" wrapText="1"/>
    </xf>
    <xf numFmtId="167" fontId="4" fillId="0" borderId="5" xfId="0" applyNumberFormat="1" applyFont="1" applyBorder="1" applyAlignment="1">
      <alignment vertical="center" wrapText="1"/>
    </xf>
    <xf numFmtId="167" fontId="0" fillId="0" borderId="0" xfId="0" applyNumberFormat="1" applyAlignment="1">
      <alignment vertical="center"/>
    </xf>
    <xf numFmtId="167" fontId="39" fillId="0" borderId="4" xfId="0" applyNumberFormat="1" applyFont="1" applyBorder="1" applyAlignment="1">
      <alignment vertical="center"/>
    </xf>
    <xf numFmtId="167" fontId="39" fillId="0" borderId="3" xfId="0" applyNumberFormat="1" applyFont="1" applyBorder="1" applyAlignment="1">
      <alignment vertical="center"/>
    </xf>
    <xf numFmtId="167" fontId="39" fillId="0" borderId="1" xfId="0" applyNumberFormat="1" applyFont="1" applyBorder="1" applyAlignment="1">
      <alignment vertical="center"/>
    </xf>
    <xf numFmtId="167" fontId="4" fillId="0" borderId="2" xfId="0" applyNumberFormat="1" applyFont="1" applyBorder="1" applyAlignment="1">
      <alignment vertical="center" wrapText="1"/>
    </xf>
    <xf numFmtId="0" fontId="35" fillId="0" borderId="6" xfId="0" applyFont="1" applyBorder="1" applyAlignment="1">
      <alignment horizontal="center" vertical="center" wrapText="1"/>
    </xf>
    <xf numFmtId="6" fontId="12" fillId="11" borderId="13" xfId="0" applyNumberFormat="1" applyFont="1" applyFill="1" applyBorder="1" applyAlignment="1">
      <alignment horizontal="center" vertical="center" wrapText="1"/>
    </xf>
    <xf numFmtId="0" fontId="15" fillId="0" borderId="6" xfId="0" applyFont="1" applyBorder="1" applyAlignment="1">
      <alignment horizontal="center" vertical="center" wrapText="1"/>
    </xf>
    <xf numFmtId="0" fontId="4" fillId="16" borderId="13" xfId="0" applyFont="1" applyFill="1" applyBorder="1" applyAlignment="1">
      <alignment horizontal="center" vertical="center" wrapText="1"/>
    </xf>
    <xf numFmtId="0" fontId="49" fillId="0" borderId="0" xfId="0" applyFont="1"/>
    <xf numFmtId="0" fontId="50" fillId="0" borderId="0" xfId="0" applyFont="1" applyAlignment="1">
      <alignment wrapText="1"/>
    </xf>
    <xf numFmtId="166" fontId="0" fillId="0" borderId="6" xfId="0" applyNumberFormat="1" applyBorder="1" applyAlignment="1">
      <alignment horizontal="center" vertical="center" wrapText="1"/>
    </xf>
    <xf numFmtId="166" fontId="0" fillId="0" borderId="11" xfId="0" applyNumberFormat="1" applyBorder="1" applyAlignment="1">
      <alignment horizontal="center" vertical="center" wrapText="1"/>
    </xf>
    <xf numFmtId="14" fontId="12" fillId="14" borderId="11" xfId="0" applyNumberFormat="1" applyFont="1" applyFill="1" applyBorder="1" applyAlignment="1">
      <alignment horizontal="center" vertical="center" wrapText="1"/>
    </xf>
    <xf numFmtId="0" fontId="48" fillId="9" borderId="0" xfId="0" applyFont="1" applyFill="1" applyAlignment="1">
      <alignment wrapText="1"/>
    </xf>
    <xf numFmtId="16" fontId="12" fillId="11" borderId="13" xfId="0" applyNumberFormat="1" applyFont="1" applyFill="1" applyBorder="1" applyAlignment="1">
      <alignment horizontal="center" vertical="center" wrapText="1"/>
    </xf>
    <xf numFmtId="0" fontId="52" fillId="9" borderId="0" xfId="0" applyFont="1" applyFill="1" applyAlignment="1">
      <alignment wrapText="1"/>
    </xf>
    <xf numFmtId="0" fontId="12" fillId="11" borderId="2" xfId="0" applyFont="1" applyFill="1" applyBorder="1" applyAlignment="1">
      <alignment horizontal="center" vertical="center" wrapText="1"/>
    </xf>
    <xf numFmtId="49" fontId="4" fillId="0" borderId="19" xfId="0" applyNumberFormat="1" applyFont="1" applyBorder="1" applyAlignment="1">
      <alignment horizontal="center" vertical="center" wrapText="1"/>
    </xf>
    <xf numFmtId="0" fontId="53" fillId="0" borderId="0" xfId="0" applyFont="1" applyAlignment="1">
      <alignment wrapText="1"/>
    </xf>
    <xf numFmtId="0" fontId="54" fillId="0" borderId="1" xfId="0" applyFont="1" applyBorder="1" applyAlignment="1">
      <alignment horizontal="center" vertical="center" wrapText="1"/>
    </xf>
    <xf numFmtId="0" fontId="4" fillId="0" borderId="1" xfId="0" applyFont="1" applyBorder="1" applyAlignment="1">
      <alignment horizontal="center" vertical="center"/>
    </xf>
    <xf numFmtId="0" fontId="51" fillId="0" borderId="0" xfId="0" applyFont="1"/>
    <xf numFmtId="0" fontId="55" fillId="9" borderId="0" xfId="0" applyFont="1" applyFill="1" applyAlignment="1">
      <alignment wrapText="1"/>
    </xf>
    <xf numFmtId="0" fontId="56" fillId="9" borderId="0" xfId="0" applyFont="1" applyFill="1" applyAlignment="1">
      <alignment wrapText="1"/>
    </xf>
    <xf numFmtId="14" fontId="24" fillId="0" borderId="2" xfId="0" applyNumberFormat="1" applyFont="1" applyBorder="1" applyAlignment="1">
      <alignment horizontal="center" vertical="center"/>
    </xf>
    <xf numFmtId="0" fontId="44" fillId="0" borderId="15" xfId="0" applyFont="1" applyBorder="1" applyAlignment="1">
      <alignment horizontal="center" vertical="center" wrapText="1"/>
    </xf>
    <xf numFmtId="0" fontId="54" fillId="0" borderId="4" xfId="0" applyFont="1" applyBorder="1" applyAlignment="1">
      <alignment horizontal="center" vertical="center" wrapText="1"/>
    </xf>
    <xf numFmtId="4" fontId="0" fillId="0" borderId="0" xfId="0" applyNumberFormat="1"/>
    <xf numFmtId="2" fontId="0" fillId="0" borderId="4" xfId="0" applyNumberFormat="1" applyBorder="1" applyAlignment="1">
      <alignment horizontal="center" vertical="center" wrapText="1"/>
    </xf>
    <xf numFmtId="0" fontId="0" fillId="14" borderId="0" xfId="0" applyFill="1" applyAlignment="1">
      <alignment horizontal="center" vertical="center" wrapText="1"/>
    </xf>
    <xf numFmtId="14" fontId="0" fillId="0" borderId="0" xfId="0" applyNumberFormat="1" applyAlignment="1">
      <alignment horizontal="center" vertical="center"/>
    </xf>
    <xf numFmtId="14" fontId="58" fillId="9" borderId="4" xfId="0" applyNumberFormat="1" applyFont="1" applyFill="1" applyBorder="1" applyAlignment="1">
      <alignment horizontal="center" vertical="center" wrapText="1"/>
    </xf>
    <xf numFmtId="166" fontId="59" fillId="0" borderId="4" xfId="0" applyNumberFormat="1" applyFont="1" applyBorder="1" applyAlignment="1">
      <alignment horizontal="center" vertical="center"/>
    </xf>
    <xf numFmtId="0" fontId="44" fillId="9" borderId="15" xfId="0" applyFont="1" applyFill="1" applyBorder="1" applyAlignment="1">
      <alignment wrapText="1" readingOrder="1"/>
    </xf>
    <xf numFmtId="0" fontId="59" fillId="0" borderId="6" xfId="0" applyFont="1" applyBorder="1" applyAlignment="1">
      <alignment horizontal="center" vertical="center"/>
    </xf>
    <xf numFmtId="0" fontId="0" fillId="0" borderId="0" xfId="0" applyAlignment="1">
      <alignment horizontal="left" vertical="center" wrapText="1"/>
    </xf>
    <xf numFmtId="14" fontId="0" fillId="0" borderId="13" xfId="0" applyNumberFormat="1" applyBorder="1" applyAlignment="1">
      <alignment horizontal="center" vertical="center"/>
    </xf>
    <xf numFmtId="0" fontId="1" fillId="0" borderId="0" xfId="0" applyFont="1" applyAlignment="1">
      <alignment horizontal="center" wrapText="1"/>
    </xf>
    <xf numFmtId="0" fontId="1" fillId="0" borderId="0" xfId="0" applyFont="1" applyAlignment="1">
      <alignment horizontal="center" vertical="center" wrapText="1"/>
    </xf>
    <xf numFmtId="14" fontId="1" fillId="0" borderId="4" xfId="0" applyNumberFormat="1" applyFont="1" applyBorder="1" applyAlignment="1">
      <alignment horizontal="center" vertical="center"/>
    </xf>
  </cellXfs>
  <cellStyles count="5">
    <cellStyle name="Hyperlink" xfId="4" xr:uid="{00000000-000B-0000-0000-000008000000}"/>
    <cellStyle name="Moeda" xfId="1" builtinId="4"/>
    <cellStyle name="Moeda 2" xfId="3" xr:uid="{A59E9B1E-7976-4CF4-8F0D-5D5F964D05A3}"/>
    <cellStyle name="Normal" xfId="0" builtinId="0"/>
    <cellStyle name="Normal 2" xfId="2" xr:uid="{993DD94D-C130-4AB1-9A86-BD8AED80B20F}"/>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952874ED-085E-47AC-B0FC-53105AA6D86B}">
    <nsvFilter filterId="{00000000-0001-0000-0500-000000000000}" ref="A1:AI321" tableId="0"/>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ção 1" id="{6838C08D-3BDD-40BB-A320-BC31D706BA7D}">
    <nsvFilter filterId="{00000000-0001-0000-0200-000000000000}" ref="A1:O1295" tableId="0">
      <columnFilter colId="1">
        <filter colId="1">
          <x:filters>
            <x:filter val="Diretoria de Saúde e Qualidade de Vida"/>
          </x:filters>
        </filter>
      </columnFilter>
    </nsvFilter>
  </namedSheetView>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A80B25E6-F752-4CC7-BFDF-1DF4797AC66C}">
    <nsvFilter filterId="{00000000-0009-0000-0000-000004000000}" ref="A1:F135" tableId="0">
      <columnFilter colId="0">
        <filter colId="0">
          <x:filters>
            <x:filter val="DIE"/>
          </x:filters>
        </filter>
      </columnFilter>
    </nsvFilter>
  </namedSheetView>
</namedSheetView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ei.tjsc.jus.br/sei/controlador.php?acao=procedimento_trabalhar&amp;acao_origem=procedimento_controlar&amp;acao_retorno=procedimento_controlar&amp;id_procedimento=7956764&amp;infra_sistema=100000100&amp;infra_unidade_atual=110001318&amp;infra_hash=4f9dc9b9698fd26eacd0bb0c349336329abec30a7626425da3058dfc3e489138" TargetMode="External"/><Relationship Id="rId1" Type="http://schemas.openxmlformats.org/officeDocument/2006/relationships/hyperlink" Target="https://sei.tjsc.jus.br/sei/controlador.php?acao=procedimento_trabalhar&amp;acao_origem=procedimento_controlar&amp;acao_retorno=procedimento_controlar&amp;id_procedimento=8071005&amp;infra_sistema=100000100&amp;infra_unidade_atual=110001323&amp;infra_hash=283396b11eccb0ef87ced0d7b64c6756a42c0ca7fe05e79f08f9b7d4de6fd693" TargetMode="External"/><Relationship Id="rId4" Type="http://schemas.microsoft.com/office/2019/04/relationships/namedSheetView" Target="../namedSheetViews/namedSheetView1.xml"/></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microsoft.com/office/2019/04/relationships/namedSheetView" Target="../namedSheetViews/namedSheetView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6"/>
  <sheetViews>
    <sheetView workbookViewId="0">
      <pane ySplit="1" topLeftCell="A2" activePane="bottomLeft" state="frozen"/>
      <selection pane="bottomLeft" activeCell="D13" sqref="D13"/>
    </sheetView>
  </sheetViews>
  <sheetFormatPr defaultColWidth="12.625" defaultRowHeight="15" customHeight="1"/>
  <cols>
    <col min="1" max="8" width="18.875" customWidth="1"/>
  </cols>
  <sheetData>
    <row r="1" spans="1:2" ht="15" customHeight="1">
      <c r="A1" s="1" t="s">
        <v>0</v>
      </c>
      <c r="B1" s="1" t="s">
        <v>1</v>
      </c>
    </row>
    <row r="3" spans="1:2" ht="15" customHeight="1">
      <c r="A3" s="1" t="s">
        <v>2</v>
      </c>
    </row>
    <row r="4" spans="1:2" ht="15" customHeight="1">
      <c r="A4" s="1" t="s">
        <v>3</v>
      </c>
    </row>
    <row r="5" spans="1:2" ht="15" customHeight="1">
      <c r="A5" s="1" t="s">
        <v>4</v>
      </c>
    </row>
    <row r="6" spans="1:2" ht="15" customHeight="1">
      <c r="A6" s="1" t="s">
        <v>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569"/>
  <sheetViews>
    <sheetView workbookViewId="0">
      <selection activeCell="E12" sqref="E12"/>
    </sheetView>
  </sheetViews>
  <sheetFormatPr defaultColWidth="12.625" defaultRowHeight="15" customHeight="1"/>
  <cols>
    <col min="1" max="1" width="18.375" bestFit="1" customWidth="1"/>
    <col min="2" max="2" width="7.125" bestFit="1" customWidth="1"/>
    <col min="3" max="3" width="16.75" bestFit="1" customWidth="1"/>
    <col min="4" max="4" width="20" bestFit="1" customWidth="1"/>
    <col min="5" max="5" width="17.5" bestFit="1" customWidth="1"/>
    <col min="6" max="6" width="38.5" bestFit="1" customWidth="1"/>
    <col min="7" max="7" width="18.375" bestFit="1" customWidth="1"/>
    <col min="8" max="8" width="39.125" bestFit="1" customWidth="1"/>
    <col min="9" max="9" width="22.875" bestFit="1" customWidth="1"/>
    <col min="10" max="10" width="63" bestFit="1" customWidth="1"/>
    <col min="11" max="11" width="38.75" bestFit="1" customWidth="1"/>
    <col min="12" max="12" width="30.625" bestFit="1" customWidth="1"/>
    <col min="13" max="13" width="26.75" bestFit="1" customWidth="1"/>
    <col min="14" max="14" width="48.5" bestFit="1" customWidth="1"/>
    <col min="15" max="15" width="18.25" bestFit="1" customWidth="1"/>
    <col min="16" max="16" width="19.75" bestFit="1" customWidth="1"/>
    <col min="17" max="17" width="34.125" bestFit="1" customWidth="1"/>
    <col min="18" max="18" width="26.875" bestFit="1" customWidth="1"/>
    <col min="19" max="19" width="39" bestFit="1" customWidth="1"/>
    <col min="20" max="20" width="31" bestFit="1" customWidth="1"/>
    <col min="21" max="21" width="31.375" bestFit="1" customWidth="1"/>
    <col min="22" max="22" width="26.5" bestFit="1" customWidth="1"/>
    <col min="23" max="23" width="17.875" bestFit="1" customWidth="1"/>
    <col min="24" max="24" width="26.375" bestFit="1" customWidth="1"/>
    <col min="25" max="25" width="21.375" bestFit="1" customWidth="1"/>
    <col min="26" max="26" width="11.625" bestFit="1" customWidth="1"/>
    <col min="27" max="27" width="11.375" bestFit="1" customWidth="1"/>
    <col min="28" max="28" width="14" bestFit="1" customWidth="1"/>
    <col min="29" max="29" width="50.625" bestFit="1" customWidth="1"/>
    <col min="30" max="30" width="33.875" bestFit="1" customWidth="1"/>
    <col min="31" max="31" width="18" bestFit="1" customWidth="1"/>
    <col min="32" max="36" width="19.375" customWidth="1"/>
  </cols>
  <sheetData>
    <row r="1" spans="1:31" ht="60">
      <c r="A1" s="2" t="s">
        <v>6</v>
      </c>
      <c r="B1" s="2" t="s">
        <v>7</v>
      </c>
      <c r="C1" s="2" t="s">
        <v>8</v>
      </c>
      <c r="D1" s="2" t="s">
        <v>9</v>
      </c>
      <c r="E1" s="2"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c r="U1" s="2" t="s">
        <v>26</v>
      </c>
      <c r="V1" s="2" t="s">
        <v>27</v>
      </c>
      <c r="W1" s="2" t="s">
        <v>28</v>
      </c>
      <c r="X1" s="2" t="s">
        <v>29</v>
      </c>
      <c r="Y1" s="2" t="s">
        <v>30</v>
      </c>
      <c r="Z1" s="2" t="s">
        <v>31</v>
      </c>
      <c r="AA1" s="2" t="s">
        <v>32</v>
      </c>
      <c r="AB1" s="2" t="s">
        <v>33</v>
      </c>
      <c r="AC1" s="2" t="s">
        <v>34</v>
      </c>
      <c r="AD1" s="2" t="s">
        <v>35</v>
      </c>
      <c r="AE1" s="2" t="s">
        <v>36</v>
      </c>
    </row>
    <row r="2" spans="1:31">
      <c r="A2" s="14" t="s">
        <v>37</v>
      </c>
      <c r="B2" s="14"/>
      <c r="C2" s="14"/>
      <c r="D2" s="14"/>
      <c r="E2" s="21"/>
      <c r="F2" s="22"/>
      <c r="G2" s="22"/>
      <c r="H2" s="14"/>
      <c r="I2" s="23"/>
      <c r="J2" s="23"/>
      <c r="K2" s="23"/>
      <c r="L2" s="23"/>
      <c r="M2" s="24"/>
      <c r="N2" s="25"/>
      <c r="O2" s="23"/>
      <c r="P2" s="23"/>
      <c r="Q2" s="23"/>
      <c r="R2" s="26"/>
      <c r="S2" s="27"/>
      <c r="T2" s="27"/>
      <c r="U2" s="23"/>
      <c r="V2" s="23"/>
      <c r="W2" s="22"/>
      <c r="X2" s="28"/>
      <c r="Y2" s="29"/>
      <c r="Z2" s="14"/>
      <c r="AA2" s="14"/>
      <c r="AB2" s="14"/>
      <c r="AC2" s="14"/>
      <c r="AD2" s="29"/>
      <c r="AE2" s="14"/>
    </row>
    <row r="3" spans="1:31">
      <c r="A3" s="30"/>
      <c r="B3" s="30"/>
      <c r="C3" s="30"/>
      <c r="D3" s="4"/>
      <c r="E3" s="6"/>
      <c r="F3" s="5"/>
      <c r="G3" s="5"/>
      <c r="H3" s="30"/>
      <c r="I3" s="31"/>
      <c r="J3" s="31"/>
      <c r="K3" s="31"/>
      <c r="L3" s="31"/>
      <c r="M3" s="32"/>
      <c r="N3" s="33"/>
      <c r="O3" s="31"/>
      <c r="P3" s="31"/>
      <c r="Q3" s="31"/>
      <c r="R3" s="31"/>
      <c r="S3" s="34"/>
      <c r="T3" s="34"/>
      <c r="U3" s="31"/>
      <c r="V3" s="31"/>
      <c r="W3" s="35"/>
      <c r="X3" s="36"/>
      <c r="Y3" s="37"/>
      <c r="Z3" s="4"/>
      <c r="AA3" s="4"/>
      <c r="AB3" s="4"/>
      <c r="AC3" s="4"/>
      <c r="AD3" s="7"/>
      <c r="AE3" s="4"/>
    </row>
    <row r="4" spans="1:31">
      <c r="A4" s="14"/>
      <c r="B4" s="14"/>
      <c r="C4" s="14"/>
      <c r="D4" s="14"/>
      <c r="E4" s="21"/>
      <c r="F4" s="22"/>
      <c r="G4" s="22"/>
      <c r="H4" s="14"/>
      <c r="I4" s="23"/>
      <c r="J4" s="23"/>
      <c r="K4" s="23"/>
      <c r="L4" s="23"/>
      <c r="M4" s="24"/>
      <c r="N4" s="25"/>
      <c r="O4" s="23"/>
      <c r="P4" s="23"/>
      <c r="Q4" s="23"/>
      <c r="R4" s="23"/>
      <c r="S4" s="27"/>
      <c r="T4" s="27"/>
      <c r="U4" s="23"/>
      <c r="V4" s="23"/>
      <c r="W4" s="22"/>
      <c r="X4" s="28"/>
      <c r="Y4" s="29"/>
      <c r="Z4" s="14"/>
      <c r="AA4" s="14"/>
      <c r="AB4" s="14"/>
      <c r="AC4" s="14"/>
      <c r="AD4" s="29"/>
      <c r="AE4" s="14"/>
    </row>
    <row r="5" spans="1:31">
      <c r="A5" s="30"/>
      <c r="B5" s="30"/>
      <c r="C5" s="30"/>
      <c r="D5" s="30"/>
      <c r="E5" s="38"/>
      <c r="F5" s="35"/>
      <c r="G5" s="35"/>
      <c r="H5" s="30"/>
      <c r="I5" s="31"/>
      <c r="J5" s="31"/>
      <c r="K5" s="31"/>
      <c r="L5" s="31"/>
      <c r="M5" s="32"/>
      <c r="N5" s="33"/>
      <c r="O5" s="31"/>
      <c r="P5" s="31"/>
      <c r="Q5" s="31"/>
      <c r="R5" s="31"/>
      <c r="S5" s="34"/>
      <c r="T5" s="34"/>
      <c r="U5" s="31"/>
      <c r="V5" s="31"/>
      <c r="W5" s="35"/>
      <c r="X5" s="36"/>
      <c r="Y5" s="37"/>
      <c r="Z5" s="30"/>
      <c r="AA5" s="30"/>
      <c r="AB5" s="30"/>
      <c r="AC5" s="30"/>
      <c r="AD5" s="37"/>
      <c r="AE5" s="30"/>
    </row>
    <row r="6" spans="1:31">
      <c r="A6" s="14"/>
      <c r="B6" s="14"/>
      <c r="C6" s="14"/>
      <c r="D6" s="14"/>
      <c r="E6" s="21"/>
      <c r="F6" s="22"/>
      <c r="G6" s="22"/>
      <c r="H6" s="14"/>
      <c r="I6" s="23"/>
      <c r="J6" s="23"/>
      <c r="K6" s="23"/>
      <c r="L6" s="23"/>
      <c r="M6" s="24"/>
      <c r="N6" s="25"/>
      <c r="O6" s="23"/>
      <c r="P6" s="23"/>
      <c r="Q6" s="23"/>
      <c r="R6" s="23"/>
      <c r="S6" s="27"/>
      <c r="T6" s="27"/>
      <c r="U6" s="23"/>
      <c r="V6" s="23"/>
      <c r="W6" s="22"/>
      <c r="X6" s="28"/>
      <c r="Y6" s="29"/>
      <c r="Z6" s="14"/>
      <c r="AA6" s="14"/>
      <c r="AB6" s="14"/>
      <c r="AC6" s="14"/>
      <c r="AD6" s="29"/>
      <c r="AE6" s="14"/>
    </row>
    <row r="7" spans="1:31">
      <c r="A7" s="30"/>
      <c r="B7" s="30"/>
      <c r="C7" s="30"/>
      <c r="D7" s="30"/>
      <c r="E7" s="38"/>
      <c r="F7" s="35"/>
      <c r="G7" s="35"/>
      <c r="H7" s="30"/>
      <c r="I7" s="31"/>
      <c r="J7" s="31"/>
      <c r="K7" s="31"/>
      <c r="L7" s="31"/>
      <c r="M7" s="32"/>
      <c r="N7" s="33"/>
      <c r="O7" s="31"/>
      <c r="P7" s="31"/>
      <c r="Q7" s="31"/>
      <c r="R7" s="31"/>
      <c r="S7" s="34"/>
      <c r="T7" s="34"/>
      <c r="U7" s="31"/>
      <c r="V7" s="31"/>
      <c r="W7" s="35"/>
      <c r="X7" s="36"/>
      <c r="Y7" s="37"/>
      <c r="Z7" s="30"/>
      <c r="AA7" s="30"/>
      <c r="AB7" s="30"/>
      <c r="AC7" s="30"/>
      <c r="AD7" s="37"/>
      <c r="AE7" s="30"/>
    </row>
    <row r="8" spans="1:31">
      <c r="A8" s="14"/>
      <c r="B8" s="14"/>
      <c r="C8" s="14"/>
      <c r="D8" s="14"/>
      <c r="E8" s="21"/>
      <c r="F8" s="22"/>
      <c r="G8" s="22"/>
      <c r="H8" s="14"/>
      <c r="I8" s="23"/>
      <c r="J8" s="23"/>
      <c r="K8" s="23"/>
      <c r="L8" s="23"/>
      <c r="M8" s="24"/>
      <c r="N8" s="25"/>
      <c r="O8" s="23"/>
      <c r="P8" s="23"/>
      <c r="Q8" s="23"/>
      <c r="R8" s="23"/>
      <c r="S8" s="27"/>
      <c r="T8" s="27"/>
      <c r="U8" s="23"/>
      <c r="V8" s="23"/>
      <c r="W8" s="22"/>
      <c r="X8" s="28"/>
      <c r="Y8" s="29"/>
      <c r="Z8" s="14"/>
      <c r="AA8" s="14"/>
      <c r="AB8" s="14"/>
      <c r="AC8" s="14"/>
      <c r="AD8" s="29"/>
      <c r="AE8" s="14"/>
    </row>
    <row r="9" spans="1:31">
      <c r="A9" s="30"/>
      <c r="B9" s="30"/>
      <c r="C9" s="30"/>
      <c r="D9" s="30"/>
      <c r="E9" s="38"/>
      <c r="F9" s="35"/>
      <c r="G9" s="35"/>
      <c r="H9" s="30"/>
      <c r="I9" s="31"/>
      <c r="J9" s="31"/>
      <c r="K9" s="31"/>
      <c r="L9" s="31"/>
      <c r="M9" s="32"/>
      <c r="N9" s="33"/>
      <c r="O9" s="31"/>
      <c r="P9" s="31"/>
      <c r="Q9" s="31"/>
      <c r="R9" s="31"/>
      <c r="S9" s="34"/>
      <c r="T9" s="34"/>
      <c r="U9" s="31"/>
      <c r="V9" s="31"/>
      <c r="W9" s="35"/>
      <c r="X9" s="36"/>
      <c r="Y9" s="37"/>
      <c r="Z9" s="30"/>
      <c r="AA9" s="30"/>
      <c r="AB9" s="30"/>
      <c r="AC9" s="30"/>
      <c r="AD9" s="37"/>
      <c r="AE9" s="30"/>
    </row>
    <row r="10" spans="1:31">
      <c r="A10" s="14"/>
      <c r="B10" s="14"/>
      <c r="C10" s="14"/>
      <c r="D10" s="14"/>
      <c r="E10" s="21"/>
      <c r="F10" s="22"/>
      <c r="G10" s="22"/>
      <c r="H10" s="14"/>
      <c r="I10" s="23"/>
      <c r="J10" s="23"/>
      <c r="K10" s="23"/>
      <c r="L10" s="23"/>
      <c r="M10" s="24"/>
      <c r="N10" s="25"/>
      <c r="O10" s="23"/>
      <c r="P10" s="23"/>
      <c r="Q10" s="23"/>
      <c r="R10" s="23"/>
      <c r="S10" s="27"/>
      <c r="T10" s="27"/>
      <c r="U10" s="23"/>
      <c r="V10" s="23"/>
      <c r="W10" s="22"/>
      <c r="X10" s="28"/>
      <c r="Y10" s="29"/>
      <c r="Z10" s="14"/>
      <c r="AA10" s="14"/>
      <c r="AB10" s="14"/>
      <c r="AC10" s="14"/>
      <c r="AD10" s="29"/>
      <c r="AE10" s="14"/>
    </row>
    <row r="11" spans="1:31">
      <c r="A11" s="30"/>
      <c r="B11" s="30"/>
      <c r="C11" s="30"/>
      <c r="D11" s="30"/>
      <c r="E11" s="38"/>
      <c r="F11" s="35"/>
      <c r="G11" s="35"/>
      <c r="H11" s="30"/>
      <c r="I11" s="31"/>
      <c r="J11" s="31"/>
      <c r="K11" s="31"/>
      <c r="L11" s="31"/>
      <c r="M11" s="32"/>
      <c r="N11" s="33"/>
      <c r="O11" s="31"/>
      <c r="P11" s="31"/>
      <c r="Q11" s="31"/>
      <c r="R11" s="31"/>
      <c r="S11" s="34"/>
      <c r="T11" s="34"/>
      <c r="U11" s="31"/>
      <c r="V11" s="31"/>
      <c r="W11" s="35"/>
      <c r="X11" s="36"/>
      <c r="Y11" s="37"/>
      <c r="Z11" s="30"/>
      <c r="AA11" s="30"/>
      <c r="AB11" s="30"/>
      <c r="AC11" s="30"/>
      <c r="AD11" s="37"/>
      <c r="AE11" s="30"/>
    </row>
    <row r="12" spans="1:31">
      <c r="A12" s="14"/>
      <c r="B12" s="14"/>
      <c r="C12" s="14"/>
      <c r="D12" s="14"/>
      <c r="E12" s="21"/>
      <c r="F12" s="22"/>
      <c r="G12" s="22"/>
      <c r="H12" s="14"/>
      <c r="I12" s="23"/>
      <c r="J12" s="23"/>
      <c r="K12" s="23"/>
      <c r="L12" s="23"/>
      <c r="M12" s="24"/>
      <c r="N12" s="25"/>
      <c r="O12" s="23"/>
      <c r="P12" s="23"/>
      <c r="Q12" s="23"/>
      <c r="R12" s="23"/>
      <c r="S12" s="27"/>
      <c r="T12" s="27"/>
      <c r="U12" s="23"/>
      <c r="V12" s="23"/>
      <c r="W12" s="22"/>
      <c r="X12" s="28"/>
      <c r="Y12" s="29"/>
      <c r="Z12" s="14"/>
      <c r="AA12" s="14"/>
      <c r="AB12" s="14" t="s">
        <v>38</v>
      </c>
      <c r="AC12" s="14"/>
      <c r="AD12" s="29"/>
      <c r="AE12" s="14"/>
    </row>
    <row r="177" spans="3:3" ht="15.75" customHeight="1">
      <c r="C177" s="30" t="str">
        <f>IF('PCA 2022 consolidado'!$B177="","",VLOOKUP(B177,dados!$A$1:$B$24,2,FALSE))</f>
        <v/>
      </c>
    </row>
    <row r="178" spans="3:3" ht="15.75" customHeight="1">
      <c r="C178" s="14" t="str">
        <f>IF('PCA 2022 consolidado'!$B178="","",VLOOKUP(B178,dados!$A$1:$B$24,2,FALSE))</f>
        <v/>
      </c>
    </row>
    <row r="179" spans="3:3" ht="15.75" customHeight="1">
      <c r="C179" s="30" t="str">
        <f>IF('PCA 2022 consolidado'!$B179="","",VLOOKUP(B179,dados!$A$1:$B$24,2,FALSE))</f>
        <v/>
      </c>
    </row>
    <row r="180" spans="3:3" ht="15.75" customHeight="1">
      <c r="C180" s="14" t="str">
        <f>IF('PCA 2022 consolidado'!$B180="","",VLOOKUP(B180,dados!$A$1:$B$24,2,FALSE))</f>
        <v/>
      </c>
    </row>
    <row r="181" spans="3:3" ht="15.75" customHeight="1">
      <c r="C181" s="30" t="str">
        <f>IF('PCA 2022 consolidado'!$B181="","",VLOOKUP(B181,dados!$A$1:$B$24,2,FALSE))</f>
        <v/>
      </c>
    </row>
    <row r="182" spans="3:3" ht="15.75" customHeight="1">
      <c r="C182" s="14" t="str">
        <f>IF('PCA 2022 consolidado'!$B182="","",VLOOKUP(B182,dados!$A$1:$B$24,2,FALSE))</f>
        <v/>
      </c>
    </row>
    <row r="183" spans="3:3" ht="15.75" customHeight="1">
      <c r="C183" s="30" t="str">
        <f>IF('PCA 2022 consolidado'!$B183="","",VLOOKUP(B183,dados!$A$1:$B$24,2,FALSE))</f>
        <v/>
      </c>
    </row>
    <row r="184" spans="3:3" ht="15.75" customHeight="1">
      <c r="C184" s="14" t="str">
        <f>IF('PCA 2022 consolidado'!$B184="","",VLOOKUP(B184,dados!$A$1:$B$24,2,FALSE))</f>
        <v/>
      </c>
    </row>
    <row r="185" spans="3:3" ht="15.75" customHeight="1">
      <c r="C185" s="30" t="str">
        <f>IF('PCA 2022 consolidado'!$B185="","",VLOOKUP(B185,dados!$A$1:$B$24,2,FALSE))</f>
        <v/>
      </c>
    </row>
    <row r="186" spans="3:3" ht="15.75" customHeight="1">
      <c r="C186" s="14" t="str">
        <f>IF('PCA 2022 consolidado'!$B186="","",VLOOKUP(B186,dados!$A$1:$B$24,2,FALSE))</f>
        <v/>
      </c>
    </row>
    <row r="187" spans="3:3" ht="15.75" customHeight="1">
      <c r="C187" s="30" t="str">
        <f>IF('PCA 2022 consolidado'!$B187="","",VLOOKUP(B187,dados!$A$1:$B$24,2,FALSE))</f>
        <v/>
      </c>
    </row>
    <row r="188" spans="3:3" ht="15.75" customHeight="1">
      <c r="C188" s="14" t="str">
        <f>IF('PCA 2022 consolidado'!$B188="","",VLOOKUP(B188,dados!$A$1:$B$24,2,FALSE))</f>
        <v/>
      </c>
    </row>
    <row r="189" spans="3:3" ht="15.75" customHeight="1">
      <c r="C189" s="30" t="str">
        <f>IF('PCA 2022 consolidado'!$B189="","",VLOOKUP(B189,dados!$A$1:$B$24,2,FALSE))</f>
        <v/>
      </c>
    </row>
    <row r="190" spans="3:3" ht="15.75" customHeight="1">
      <c r="C190" s="14" t="str">
        <f>IF('PCA 2022 consolidado'!$B190="","",VLOOKUP(B190,dados!$A$1:$B$24,2,FALSE))</f>
        <v/>
      </c>
    </row>
    <row r="191" spans="3:3" ht="15.75" customHeight="1">
      <c r="C191" s="30" t="str">
        <f>IF('PCA 2022 consolidado'!$B191="","",VLOOKUP(B191,dados!$A$1:$B$24,2,FALSE))</f>
        <v/>
      </c>
    </row>
    <row r="192" spans="3:3" ht="15.75" customHeight="1">
      <c r="C192" s="14" t="str">
        <f>IF('PCA 2022 consolidado'!$B192="","",VLOOKUP(B192,dados!$A$1:$B$24,2,FALSE))</f>
        <v/>
      </c>
    </row>
    <row r="193" spans="3:3" ht="15.75" customHeight="1">
      <c r="C193" s="30" t="str">
        <f>IF('PCA 2022 consolidado'!$B193="","",VLOOKUP(B193,dados!$A$1:$B$24,2,FALSE))</f>
        <v/>
      </c>
    </row>
    <row r="194" spans="3:3" ht="15.75" customHeight="1">
      <c r="C194" s="14" t="str">
        <f>IF('PCA 2022 consolidado'!$B194="","",VLOOKUP(B194,dados!$A$1:$B$24,2,FALSE))</f>
        <v/>
      </c>
    </row>
    <row r="195" spans="3:3" ht="15.75" customHeight="1">
      <c r="C195" s="30" t="str">
        <f>IF('PCA 2022 consolidado'!$B195="","",VLOOKUP(B195,dados!$A$1:$B$24,2,FALSE))</f>
        <v/>
      </c>
    </row>
    <row r="196" spans="3:3" ht="15.75" customHeight="1">
      <c r="C196" s="14" t="str">
        <f>IF('PCA 2022 consolidado'!$B196="","",VLOOKUP(B196,dados!$A$1:$B$24,2,FALSE))</f>
        <v/>
      </c>
    </row>
    <row r="197" spans="3:3" ht="15.75" customHeight="1">
      <c r="C197" s="30" t="str">
        <f>IF('PCA 2022 consolidado'!$B197="","",VLOOKUP(B197,dados!$A$1:$B$24,2,FALSE))</f>
        <v/>
      </c>
    </row>
    <row r="198" spans="3:3" ht="15.75" customHeight="1">
      <c r="C198" s="14" t="str">
        <f>IF('PCA 2022 consolidado'!$B198="","",VLOOKUP(B198,dados!$A$1:$B$24,2,FALSE))</f>
        <v/>
      </c>
    </row>
    <row r="199" spans="3:3" ht="15.75" customHeight="1">
      <c r="C199" s="30" t="str">
        <f>IF('PCA 2022 consolidado'!$B199="","",VLOOKUP(B199,dados!$A$1:$B$24,2,FALSE))</f>
        <v/>
      </c>
    </row>
    <row r="200" spans="3:3" ht="15.75" customHeight="1">
      <c r="C200" s="14" t="str">
        <f>IF('PCA 2022 consolidado'!$B200="","",VLOOKUP(B200,dados!$A$1:$B$24,2,FALSE))</f>
        <v/>
      </c>
    </row>
    <row r="201" spans="3:3" ht="15.75" customHeight="1">
      <c r="C201" s="30" t="str">
        <f>IF('PCA 2022 consolidado'!$B201="","",VLOOKUP(B201,dados!$A$1:$B$24,2,FALSE))</f>
        <v/>
      </c>
    </row>
    <row r="202" spans="3:3" ht="15.75" customHeight="1">
      <c r="C202" s="14" t="str">
        <f>IF('PCA 2022 consolidado'!$B202="","",VLOOKUP(B202,dados!$A$1:$B$24,2,FALSE))</f>
        <v/>
      </c>
    </row>
    <row r="203" spans="3:3" ht="15.75" customHeight="1">
      <c r="C203" s="30" t="str">
        <f>IF('PCA 2022 consolidado'!$B203="","",VLOOKUP(B203,dados!$A$1:$B$24,2,FALSE))</f>
        <v/>
      </c>
    </row>
    <row r="204" spans="3:3" ht="15.75" customHeight="1">
      <c r="C204" s="14" t="str">
        <f>IF('PCA 2022 consolidado'!$B204="","",VLOOKUP(B204,dados!$A$1:$B$24,2,FALSE))</f>
        <v/>
      </c>
    </row>
    <row r="205" spans="3:3" ht="15.75" customHeight="1">
      <c r="C205" s="30" t="str">
        <f>IF('PCA 2022 consolidado'!$B205="","",VLOOKUP(B205,dados!$A$1:$B$24,2,FALSE))</f>
        <v/>
      </c>
    </row>
    <row r="206" spans="3:3" ht="15.75" customHeight="1">
      <c r="C206" s="14" t="str">
        <f>IF('PCA 2022 consolidado'!$B206="","",VLOOKUP(B206,dados!$A$1:$B$24,2,FALSE))</f>
        <v/>
      </c>
    </row>
    <row r="207" spans="3:3" ht="15.75" customHeight="1">
      <c r="C207" s="30" t="str">
        <f>IF('PCA 2022 consolidado'!$B207="","",VLOOKUP(B207,dados!$A$1:$B$24,2,FALSE))</f>
        <v/>
      </c>
    </row>
    <row r="208" spans="3:3" ht="15.75" customHeight="1">
      <c r="C208" s="14" t="str">
        <f>IF('PCA 2022 consolidado'!$B208="","",VLOOKUP(B208,dados!$A$1:$B$24,2,FALSE))</f>
        <v/>
      </c>
    </row>
    <row r="209" spans="3:3" ht="15.75" customHeight="1">
      <c r="C209" s="30" t="str">
        <f>IF('PCA 2022 consolidado'!$B209="","",VLOOKUP(B209,dados!$A$1:$B$24,2,FALSE))</f>
        <v/>
      </c>
    </row>
    <row r="210" spans="3:3" ht="15.75" customHeight="1">
      <c r="C210" s="14" t="str">
        <f>IF('PCA 2022 consolidado'!$B210="","",VLOOKUP(B210,dados!$A$1:$B$24,2,FALSE))</f>
        <v/>
      </c>
    </row>
    <row r="211" spans="3:3" ht="15.75" customHeight="1">
      <c r="C211" s="30" t="str">
        <f>IF('PCA 2022 consolidado'!$B211="","",VLOOKUP(B211,dados!$A$1:$B$24,2,FALSE))</f>
        <v/>
      </c>
    </row>
    <row r="212" spans="3:3" ht="15.75" customHeight="1">
      <c r="C212" s="14" t="str">
        <f>IF('PCA 2022 consolidado'!$B212="","",VLOOKUP(B212,dados!$A$1:$B$24,2,FALSE))</f>
        <v/>
      </c>
    </row>
    <row r="213" spans="3:3" ht="15.75" customHeight="1">
      <c r="C213" s="30" t="str">
        <f>IF('PCA 2022 consolidado'!$B213="","",VLOOKUP(B213,dados!$A$1:$B$24,2,FALSE))</f>
        <v/>
      </c>
    </row>
    <row r="214" spans="3:3" ht="15.75" customHeight="1">
      <c r="C214" s="14" t="str">
        <f>IF('PCA 2022 consolidado'!$B214="","",VLOOKUP(B214,dados!$A$1:$B$24,2,FALSE))</f>
        <v/>
      </c>
    </row>
    <row r="215" spans="3:3" ht="15.75" customHeight="1">
      <c r="C215" s="30" t="str">
        <f>IF('PCA 2022 consolidado'!$B215="","",VLOOKUP(B215,dados!$A$1:$B$24,2,FALSE))</f>
        <v/>
      </c>
    </row>
    <row r="216" spans="3:3" ht="15.75" customHeight="1">
      <c r="C216" s="14" t="str">
        <f>IF('PCA 2022 consolidado'!$B216="","",VLOOKUP(B216,dados!$A$1:$B$24,2,FALSE))</f>
        <v/>
      </c>
    </row>
    <row r="217" spans="3:3" ht="15.75" customHeight="1">
      <c r="C217" s="30" t="str">
        <f>IF('PCA 2022 consolidado'!$B217="","",VLOOKUP(B217,dados!$A$1:$B$24,2,FALSE))</f>
        <v/>
      </c>
    </row>
    <row r="218" spans="3:3" ht="15.75" customHeight="1">
      <c r="C218" s="14" t="str">
        <f>IF('PCA 2022 consolidado'!$B218="","",VLOOKUP(B218,dados!$A$1:$B$24,2,FALSE))</f>
        <v/>
      </c>
    </row>
    <row r="219" spans="3:3" ht="15.75" customHeight="1">
      <c r="C219" s="30" t="str">
        <f>IF('PCA 2022 consolidado'!$B219="","",VLOOKUP(B219,dados!$A$1:$B$24,2,FALSE))</f>
        <v/>
      </c>
    </row>
    <row r="220" spans="3:3" ht="15.75" customHeight="1">
      <c r="C220" s="14" t="str">
        <f>IF('PCA 2022 consolidado'!$B220="","",VLOOKUP(B220,dados!$A$1:$B$24,2,FALSE))</f>
        <v/>
      </c>
    </row>
    <row r="221" spans="3:3" ht="15.75" customHeight="1">
      <c r="C221" s="30" t="str">
        <f>IF('PCA 2022 consolidado'!$B221="","",VLOOKUP(B221,dados!$A$1:$B$24,2,FALSE))</f>
        <v/>
      </c>
    </row>
    <row r="222" spans="3:3" ht="15.75" customHeight="1">
      <c r="C222" s="14" t="str">
        <f>IF('PCA 2022 consolidado'!$B222="","",VLOOKUP(B222,dados!$A$1:$B$24,2,FALSE))</f>
        <v/>
      </c>
    </row>
    <row r="223" spans="3:3" ht="15.75" customHeight="1">
      <c r="C223" s="30" t="str">
        <f>IF('PCA 2022 consolidado'!$B223="","",VLOOKUP(B223,dados!$A$1:$B$24,2,FALSE))</f>
        <v/>
      </c>
    </row>
    <row r="224" spans="3:3" ht="15.75" customHeight="1">
      <c r="C224" s="14" t="str">
        <f>IF('PCA 2022 consolidado'!$B224="","",VLOOKUP(B224,dados!$A$1:$B$24,2,FALSE))</f>
        <v/>
      </c>
    </row>
    <row r="225" spans="3:3" ht="15.75" customHeight="1">
      <c r="C225" s="30" t="str">
        <f>IF('PCA 2022 consolidado'!$B225="","",VLOOKUP(B225,dados!$A$1:$B$24,2,FALSE))</f>
        <v/>
      </c>
    </row>
    <row r="226" spans="3:3" ht="15.75" customHeight="1">
      <c r="C226" s="14" t="str">
        <f>IF('PCA 2022 consolidado'!$B226="","",VLOOKUP(B226,dados!$A$1:$B$24,2,FALSE))</f>
        <v/>
      </c>
    </row>
    <row r="227" spans="3:3" ht="15.75" customHeight="1">
      <c r="C227" s="30" t="str">
        <f>IF('PCA 2022 consolidado'!$B227="","",VLOOKUP(B227,dados!$A$1:$B$24,2,FALSE))</f>
        <v/>
      </c>
    </row>
    <row r="228" spans="3:3" ht="15.75" customHeight="1">
      <c r="C228" s="14" t="str">
        <f>IF('PCA 2022 consolidado'!$B228="","",VLOOKUP(B228,dados!$A$1:$B$24,2,FALSE))</f>
        <v/>
      </c>
    </row>
    <row r="229" spans="3:3" ht="15.75" customHeight="1">
      <c r="C229" s="30" t="str">
        <f>IF('PCA 2022 consolidado'!$B229="","",VLOOKUP(B229,dados!$A$1:$B$24,2,FALSE))</f>
        <v/>
      </c>
    </row>
    <row r="230" spans="3:3" ht="15.75" customHeight="1">
      <c r="C230" s="14" t="str">
        <f>IF('PCA 2022 consolidado'!$B230="","",VLOOKUP(B230,dados!$A$1:$B$24,2,FALSE))</f>
        <v/>
      </c>
    </row>
    <row r="231" spans="3:3" ht="15.75" customHeight="1">
      <c r="C231" s="30" t="str">
        <f>IF('PCA 2022 consolidado'!$B231="","",VLOOKUP(B231,dados!$A$1:$B$24,2,FALSE))</f>
        <v/>
      </c>
    </row>
    <row r="232" spans="3:3" ht="15.75" customHeight="1">
      <c r="C232" s="14" t="str">
        <f>IF('PCA 2022 consolidado'!$B232="","",VLOOKUP(B232,dados!$A$1:$B$24,2,FALSE))</f>
        <v/>
      </c>
    </row>
    <row r="233" spans="3:3" ht="15.75" customHeight="1">
      <c r="C233" s="30" t="str">
        <f>IF('PCA 2022 consolidado'!$B233="","",VLOOKUP(B233,dados!$A$1:$B$24,2,FALSE))</f>
        <v/>
      </c>
    </row>
    <row r="234" spans="3:3" ht="15.75" customHeight="1">
      <c r="C234" s="14" t="str">
        <f>IF('PCA 2022 consolidado'!$B234="","",VLOOKUP(B234,dados!$A$1:$B$24,2,FALSE))</f>
        <v/>
      </c>
    </row>
    <row r="235" spans="3:3" ht="15.75" customHeight="1">
      <c r="C235" s="30" t="str">
        <f>IF('PCA 2022 consolidado'!$B235="","",VLOOKUP(B235,dados!$A$1:$B$24,2,FALSE))</f>
        <v/>
      </c>
    </row>
    <row r="236" spans="3:3" ht="15.75" customHeight="1">
      <c r="C236" s="14" t="str">
        <f>IF('PCA 2022 consolidado'!$B236="","",VLOOKUP(B236,dados!$A$1:$B$24,2,FALSE))</f>
        <v/>
      </c>
    </row>
    <row r="237" spans="3:3" ht="15.75" customHeight="1">
      <c r="C237" s="30" t="str">
        <f>IF('PCA 2022 consolidado'!$B237="","",VLOOKUP(B237,dados!$A$1:$B$24,2,FALSE))</f>
        <v/>
      </c>
    </row>
    <row r="238" spans="3:3" ht="15.75" customHeight="1">
      <c r="C238" s="14" t="str">
        <f>IF('PCA 2022 consolidado'!$B238="","",VLOOKUP(B238,dados!$A$1:$B$24,2,FALSE))</f>
        <v/>
      </c>
    </row>
    <row r="239" spans="3:3" ht="15.75" customHeight="1">
      <c r="C239" s="30" t="str">
        <f>IF('PCA 2022 consolidado'!$B239="","",VLOOKUP(B239,dados!$A$1:$B$24,2,FALSE))</f>
        <v/>
      </c>
    </row>
    <row r="240" spans="3:3" ht="15.75" customHeight="1">
      <c r="C240" s="14" t="str">
        <f>IF('PCA 2022 consolidado'!$B240="","",VLOOKUP(B240,dados!$A$1:$B$24,2,FALSE))</f>
        <v/>
      </c>
    </row>
    <row r="241" spans="3:3" ht="15.75" customHeight="1">
      <c r="C241" s="30" t="str">
        <f>IF('PCA 2022 consolidado'!$B241="","",VLOOKUP(B241,dados!$A$1:$B$24,2,FALSE))</f>
        <v/>
      </c>
    </row>
    <row r="242" spans="3:3" ht="15.75" customHeight="1">
      <c r="C242" s="14" t="str">
        <f>IF('PCA 2022 consolidado'!$B242="","",VLOOKUP(B242,dados!$A$1:$B$24,2,FALSE))</f>
        <v/>
      </c>
    </row>
    <row r="243" spans="3:3" ht="15.75" customHeight="1">
      <c r="C243" s="30" t="str">
        <f>IF('PCA 2022 consolidado'!$B243="","",VLOOKUP(B243,dados!$A$1:$B$24,2,FALSE))</f>
        <v/>
      </c>
    </row>
    <row r="244" spans="3:3" ht="15.75" customHeight="1">
      <c r="C244" s="14" t="str">
        <f>IF('PCA 2022 consolidado'!$B244="","",VLOOKUP(B244,dados!$A$1:$B$24,2,FALSE))</f>
        <v/>
      </c>
    </row>
    <row r="245" spans="3:3" ht="15.75" customHeight="1">
      <c r="C245" s="30" t="str">
        <f>IF('PCA 2022 consolidado'!$B245="","",VLOOKUP(B245,dados!$A$1:$B$24,2,FALSE))</f>
        <v/>
      </c>
    </row>
    <row r="246" spans="3:3" ht="15.75" customHeight="1">
      <c r="C246" s="14" t="str">
        <f>IF('PCA 2022 consolidado'!$B246="","",VLOOKUP(B246,dados!$A$1:$B$24,2,FALSE))</f>
        <v/>
      </c>
    </row>
    <row r="247" spans="3:3" ht="15.75" customHeight="1">
      <c r="C247" s="30" t="str">
        <f>IF('PCA 2022 consolidado'!$B247="","",VLOOKUP(B247,dados!$A$1:$B$24,2,FALSE))</f>
        <v/>
      </c>
    </row>
    <row r="248" spans="3:3" ht="15.75" customHeight="1">
      <c r="C248" s="14" t="str">
        <f>IF('PCA 2022 consolidado'!$B248="","",VLOOKUP(B248,dados!$A$1:$B$24,2,FALSE))</f>
        <v/>
      </c>
    </row>
    <row r="249" spans="3:3" ht="15.75" customHeight="1">
      <c r="C249" s="30" t="str">
        <f>IF('PCA 2022 consolidado'!$B249="","",VLOOKUP(B249,dados!$A$1:$B$24,2,FALSE))</f>
        <v/>
      </c>
    </row>
    <row r="250" spans="3:3" ht="15.75" customHeight="1">
      <c r="C250" s="14" t="str">
        <f>IF('PCA 2022 consolidado'!$B250="","",VLOOKUP(B250,dados!$A$1:$B$24,2,FALSE))</f>
        <v/>
      </c>
    </row>
    <row r="251" spans="3:3" ht="15.75" customHeight="1">
      <c r="C251" s="30" t="str">
        <f>IF('PCA 2022 consolidado'!$B251="","",VLOOKUP(B251,dados!$A$1:$B$24,2,FALSE))</f>
        <v/>
      </c>
    </row>
    <row r="252" spans="3:3" ht="15.75" customHeight="1">
      <c r="C252" s="14" t="str">
        <f>IF('PCA 2022 consolidado'!$B252="","",VLOOKUP(B252,dados!$A$1:$B$24,2,FALSE))</f>
        <v/>
      </c>
    </row>
    <row r="253" spans="3:3" ht="15.75" customHeight="1">
      <c r="C253" s="30" t="str">
        <f>IF('PCA 2022 consolidado'!$B253="","",VLOOKUP(B253,dados!$A$1:$B$24,2,FALSE))</f>
        <v/>
      </c>
    </row>
    <row r="254" spans="3:3" ht="15.75" customHeight="1">
      <c r="C254" s="14" t="str">
        <f>IF('PCA 2022 consolidado'!$B254="","",VLOOKUP(B254,dados!$A$1:$B$24,2,FALSE))</f>
        <v/>
      </c>
    </row>
    <row r="255" spans="3:3" ht="15.75" customHeight="1">
      <c r="C255" s="30" t="str">
        <f>IF('PCA 2022 consolidado'!$B255="","",VLOOKUP(B255,dados!$A$1:$B$24,2,FALSE))</f>
        <v/>
      </c>
    </row>
    <row r="256" spans="3:3" ht="15.75" customHeight="1">
      <c r="C256" s="14" t="str">
        <f>IF('PCA 2022 consolidado'!$B256="","",VLOOKUP(B256,dados!$A$1:$B$24,2,FALSE))</f>
        <v/>
      </c>
    </row>
    <row r="257" spans="3:3" ht="15.75" customHeight="1">
      <c r="C257" s="30" t="str">
        <f>IF('PCA 2022 consolidado'!$B257="","",VLOOKUP(B257,dados!$A$1:$B$24,2,FALSE))</f>
        <v/>
      </c>
    </row>
    <row r="258" spans="3:3" ht="15.75" customHeight="1">
      <c r="C258" s="14" t="str">
        <f>IF('PCA 2022 consolidado'!$B258="","",VLOOKUP(B258,dados!$A$1:$B$24,2,FALSE))</f>
        <v/>
      </c>
    </row>
    <row r="259" spans="3:3" ht="15.75" customHeight="1">
      <c r="C259" s="30" t="str">
        <f>IF('PCA 2022 consolidado'!$B259="","",VLOOKUP(B259,dados!$A$1:$B$24,2,FALSE))</f>
        <v/>
      </c>
    </row>
    <row r="260" spans="3:3" ht="15.75" customHeight="1">
      <c r="C260" s="14" t="str">
        <f>IF('PCA 2022 consolidado'!$B260="","",VLOOKUP(B260,dados!$A$1:$B$24,2,FALSE))</f>
        <v/>
      </c>
    </row>
    <row r="261" spans="3:3" ht="15.75" customHeight="1">
      <c r="C261" s="30" t="str">
        <f>IF('PCA 2022 consolidado'!$B261="","",VLOOKUP(B261,dados!$A$1:$B$24,2,FALSE))</f>
        <v/>
      </c>
    </row>
    <row r="262" spans="3:3" ht="15.75" customHeight="1">
      <c r="C262" s="14" t="str">
        <f>IF('PCA 2022 consolidado'!$B262="","",VLOOKUP(B262,dados!$A$1:$B$24,2,FALSE))</f>
        <v/>
      </c>
    </row>
    <row r="263" spans="3:3" ht="15.75" customHeight="1">
      <c r="C263" s="30" t="str">
        <f>IF('PCA 2022 consolidado'!$B263="","",VLOOKUP(B263,dados!$A$1:$B$24,2,FALSE))</f>
        <v/>
      </c>
    </row>
    <row r="264" spans="3:3" ht="15.75" customHeight="1">
      <c r="C264" s="14" t="str">
        <f>IF('PCA 2022 consolidado'!$B264="","",VLOOKUP(B264,dados!$A$1:$B$24,2,FALSE))</f>
        <v/>
      </c>
    </row>
    <row r="265" spans="3:3" ht="15.75" customHeight="1">
      <c r="C265" s="30" t="str">
        <f>IF('PCA 2022 consolidado'!$B265="","",VLOOKUP(B265,dados!$A$1:$B$24,2,FALSE))</f>
        <v/>
      </c>
    </row>
    <row r="266" spans="3:3" ht="15.75" customHeight="1">
      <c r="C266" s="14" t="str">
        <f>IF('PCA 2022 consolidado'!$B266="","",VLOOKUP(B266,dados!$A$1:$B$24,2,FALSE))</f>
        <v/>
      </c>
    </row>
    <row r="267" spans="3:3" ht="15.75" customHeight="1">
      <c r="C267" s="30" t="str">
        <f>IF('PCA 2022 consolidado'!$B267="","",VLOOKUP(B267,dados!$A$1:$B$24,2,FALSE))</f>
        <v/>
      </c>
    </row>
    <row r="268" spans="3:3" ht="15.75" customHeight="1">
      <c r="C268" s="14" t="str">
        <f>IF('PCA 2022 consolidado'!$B268="","",VLOOKUP(B268,dados!$A$1:$B$24,2,FALSE))</f>
        <v/>
      </c>
    </row>
    <row r="269" spans="3:3" ht="15.75" customHeight="1">
      <c r="C269" s="30" t="str">
        <f>IF('PCA 2022 consolidado'!$B269="","",VLOOKUP(B269,dados!$A$1:$B$24,2,FALSE))</f>
        <v/>
      </c>
    </row>
    <row r="270" spans="3:3" ht="15.75" customHeight="1">
      <c r="C270" s="14" t="str">
        <f>IF('PCA 2022 consolidado'!$B270="","",VLOOKUP(B270,dados!$A$1:$B$24,2,FALSE))</f>
        <v/>
      </c>
    </row>
    <row r="271" spans="3:3" ht="15.75" customHeight="1">
      <c r="C271" s="30" t="str">
        <f>IF('PCA 2022 consolidado'!$B271="","",VLOOKUP(B271,dados!$A$1:$B$24,2,FALSE))</f>
        <v/>
      </c>
    </row>
    <row r="272" spans="3:3" ht="15.75" customHeight="1">
      <c r="C272" s="14" t="str">
        <f>IF('PCA 2022 consolidado'!$B272="","",VLOOKUP(B272,dados!$A$1:$B$24,2,FALSE))</f>
        <v/>
      </c>
    </row>
    <row r="273" spans="3:3" ht="15.75" customHeight="1">
      <c r="C273" s="30" t="str">
        <f>IF('PCA 2022 consolidado'!$B273="","",VLOOKUP(B273,dados!$A$1:$B$24,2,FALSE))</f>
        <v/>
      </c>
    </row>
    <row r="274" spans="3:3" ht="15.75" customHeight="1">
      <c r="C274" s="14" t="str">
        <f>IF('PCA 2022 consolidado'!$B274="","",VLOOKUP(B274,dados!$A$1:$B$24,2,FALSE))</f>
        <v/>
      </c>
    </row>
    <row r="275" spans="3:3" ht="15.75" customHeight="1">
      <c r="C275" s="30" t="str">
        <f>IF('PCA 2022 consolidado'!$B275="","",VLOOKUP(B275,dados!$A$1:$B$24,2,FALSE))</f>
        <v/>
      </c>
    </row>
    <row r="276" spans="3:3" ht="15.75" customHeight="1">
      <c r="C276" s="14" t="str">
        <f>IF('PCA 2022 consolidado'!$B276="","",VLOOKUP(B276,dados!$A$1:$B$24,2,FALSE))</f>
        <v/>
      </c>
    </row>
    <row r="277" spans="3:3" ht="15.75" customHeight="1">
      <c r="C277" s="30" t="str">
        <f>IF('PCA 2022 consolidado'!$B277="","",VLOOKUP(B277,dados!$A$1:$B$24,2,FALSE))</f>
        <v/>
      </c>
    </row>
    <row r="278" spans="3:3" ht="15.75" customHeight="1">
      <c r="C278" s="14" t="str">
        <f>IF('PCA 2022 consolidado'!$B278="","",VLOOKUP(B278,dados!$A$1:$B$24,2,FALSE))</f>
        <v/>
      </c>
    </row>
    <row r="279" spans="3:3" ht="15.75" customHeight="1">
      <c r="C279" s="30" t="str">
        <f>IF('PCA 2022 consolidado'!$B279="","",VLOOKUP(B279,dados!$A$1:$B$24,2,FALSE))</f>
        <v/>
      </c>
    </row>
    <row r="280" spans="3:3" ht="15.75" customHeight="1">
      <c r="C280" s="14" t="str">
        <f>IF('PCA 2022 consolidado'!$B280="","",VLOOKUP(B280,dados!$A$1:$B$24,2,FALSE))</f>
        <v/>
      </c>
    </row>
    <row r="281" spans="3:3" ht="15.75" customHeight="1">
      <c r="C281" s="30" t="str">
        <f>IF('PCA 2022 consolidado'!$B281="","",VLOOKUP(B281,dados!$A$1:$B$24,2,FALSE))</f>
        <v/>
      </c>
    </row>
    <row r="282" spans="3:3" ht="15.75" customHeight="1">
      <c r="C282" s="14" t="str">
        <f>IF('PCA 2022 consolidado'!$B282="","",VLOOKUP(B282,dados!$A$1:$B$24,2,FALSE))</f>
        <v/>
      </c>
    </row>
    <row r="283" spans="3:3" ht="15.75" customHeight="1">
      <c r="C283" s="30" t="str">
        <f>IF('PCA 2022 consolidado'!$B283="","",VLOOKUP(B283,dados!$A$1:$B$24,2,FALSE))</f>
        <v/>
      </c>
    </row>
    <row r="284" spans="3:3" ht="15.75" customHeight="1">
      <c r="C284" s="14" t="str">
        <f>IF('PCA 2022 consolidado'!$B284="","",VLOOKUP(B284,dados!$A$1:$B$24,2,FALSE))</f>
        <v/>
      </c>
    </row>
    <row r="285" spans="3:3" ht="15.75" customHeight="1">
      <c r="C285" s="30" t="str">
        <f>IF('PCA 2022 consolidado'!$B285="","",VLOOKUP(B285,dados!$A$1:$B$24,2,FALSE))</f>
        <v/>
      </c>
    </row>
    <row r="286" spans="3:3" ht="15.75" customHeight="1">
      <c r="C286" s="14" t="str">
        <f>IF('PCA 2022 consolidado'!$B286="","",VLOOKUP(B286,dados!$A$1:$B$24,2,FALSE))</f>
        <v/>
      </c>
    </row>
    <row r="287" spans="3:3" ht="15.75" customHeight="1">
      <c r="C287" s="30" t="str">
        <f>IF('PCA 2022 consolidado'!$B287="","",VLOOKUP(B287,dados!$A$1:$B$24,2,FALSE))</f>
        <v/>
      </c>
    </row>
    <row r="288" spans="3:3" ht="15.75" customHeight="1">
      <c r="C288" s="14" t="str">
        <f>IF('PCA 2022 consolidado'!$B288="","",VLOOKUP(B288,dados!$A$1:$B$24,2,FALSE))</f>
        <v/>
      </c>
    </row>
    <row r="289" spans="3:3" ht="15.75" customHeight="1">
      <c r="C289" s="30" t="str">
        <f>IF('PCA 2022 consolidado'!$B289="","",VLOOKUP(B289,dados!$A$1:$B$24,2,FALSE))</f>
        <v/>
      </c>
    </row>
    <row r="290" spans="3:3" ht="15.75" customHeight="1">
      <c r="C290" s="14" t="str">
        <f>IF('PCA 2022 consolidado'!$B290="","",VLOOKUP(B290,dados!$A$1:$B$24,2,FALSE))</f>
        <v/>
      </c>
    </row>
    <row r="291" spans="3:3" ht="15.75" customHeight="1">
      <c r="C291" s="30" t="str">
        <f>IF('PCA 2022 consolidado'!$B291="","",VLOOKUP(B291,dados!$A$1:$B$24,2,FALSE))</f>
        <v/>
      </c>
    </row>
    <row r="292" spans="3:3" ht="15.75" customHeight="1">
      <c r="C292" s="14" t="str">
        <f>IF('PCA 2022 consolidado'!$B292="","",VLOOKUP(B292,dados!$A$1:$B$24,2,FALSE))</f>
        <v/>
      </c>
    </row>
    <row r="293" spans="3:3" ht="15.75" customHeight="1">
      <c r="C293" s="30" t="str">
        <f>IF('PCA 2022 consolidado'!$B293="","",VLOOKUP(B293,dados!$A$1:$B$24,2,FALSE))</f>
        <v/>
      </c>
    </row>
    <row r="294" spans="3:3" ht="15.75" customHeight="1">
      <c r="C294" s="14" t="str">
        <f>IF('PCA 2022 consolidado'!$B294="","",VLOOKUP(B294,dados!$A$1:$B$24,2,FALSE))</f>
        <v/>
      </c>
    </row>
    <row r="295" spans="3:3" ht="15.75" customHeight="1">
      <c r="C295" s="30" t="str">
        <f>IF('PCA 2022 consolidado'!$B295="","",VLOOKUP(B295,dados!$A$1:$B$24,2,FALSE))</f>
        <v/>
      </c>
    </row>
    <row r="296" spans="3:3" ht="15.75" customHeight="1">
      <c r="C296" s="14" t="str">
        <f>IF('PCA 2022 consolidado'!$B296="","",VLOOKUP(B296,dados!$A$1:$B$24,2,FALSE))</f>
        <v/>
      </c>
    </row>
    <row r="297" spans="3:3" ht="15.75" customHeight="1">
      <c r="C297" s="30" t="str">
        <f>IF('PCA 2022 consolidado'!$B297="","",VLOOKUP(B297,dados!$A$1:$B$24,2,FALSE))</f>
        <v/>
      </c>
    </row>
    <row r="298" spans="3:3" ht="15.75" customHeight="1">
      <c r="C298" s="14" t="str">
        <f>IF('PCA 2022 consolidado'!$B298="","",VLOOKUP(B298,dados!$A$1:$B$24,2,FALSE))</f>
        <v/>
      </c>
    </row>
    <row r="299" spans="3:3" ht="15.75" customHeight="1">
      <c r="C299" s="30" t="str">
        <f>IF('PCA 2022 consolidado'!$B299="","",VLOOKUP(B299,dados!$A$1:$B$24,2,FALSE))</f>
        <v/>
      </c>
    </row>
    <row r="300" spans="3:3" ht="15.75" customHeight="1">
      <c r="C300" s="14" t="str">
        <f>IF('PCA 2022 consolidado'!$B300="","",VLOOKUP(B300,dados!$A$1:$B$24,2,FALSE))</f>
        <v/>
      </c>
    </row>
    <row r="301" spans="3:3" ht="15.75" customHeight="1">
      <c r="C301" s="30" t="str">
        <f>IF('PCA 2022 consolidado'!$B301="","",VLOOKUP(B301,dados!$A$1:$B$24,2,FALSE))</f>
        <v/>
      </c>
    </row>
    <row r="302" spans="3:3" ht="15.75" customHeight="1">
      <c r="C302" s="14" t="str">
        <f>IF('PCA 2022 consolidado'!$B302="","",VLOOKUP(B302,dados!$A$1:$B$24,2,FALSE))</f>
        <v/>
      </c>
    </row>
    <row r="303" spans="3:3" ht="15.75" customHeight="1">
      <c r="C303" s="30" t="str">
        <f>IF('PCA 2022 consolidado'!$B303="","",VLOOKUP(B303,dados!$A$1:$B$24,2,FALSE))</f>
        <v/>
      </c>
    </row>
    <row r="304" spans="3:3" ht="15.75" customHeight="1">
      <c r="C304" s="14" t="str">
        <f>IF('PCA 2022 consolidado'!$B304="","",VLOOKUP(B304,dados!$A$1:$B$24,2,FALSE))</f>
        <v/>
      </c>
    </row>
    <row r="305" spans="3:3" ht="15.75" customHeight="1">
      <c r="C305" s="30" t="str">
        <f>IF('PCA 2022 consolidado'!$B305="","",VLOOKUP(B305,dados!$A$1:$B$24,2,FALSE))</f>
        <v/>
      </c>
    </row>
    <row r="306" spans="3:3" ht="15.75" customHeight="1">
      <c r="C306" s="14" t="str">
        <f>IF('PCA 2022 consolidado'!$B306="","",VLOOKUP(B306,dados!$A$1:$B$24,2,FALSE))</f>
        <v/>
      </c>
    </row>
    <row r="307" spans="3:3" ht="15.75" customHeight="1">
      <c r="C307" s="30" t="str">
        <f>IF('PCA 2022 consolidado'!$B307="","",VLOOKUP(B307,dados!$A$1:$B$24,2,FALSE))</f>
        <v/>
      </c>
    </row>
    <row r="308" spans="3:3" ht="15.75" customHeight="1">
      <c r="C308" s="14" t="str">
        <f>IF('PCA 2022 consolidado'!$B308="","",VLOOKUP(B308,dados!$A$1:$B$24,2,FALSE))</f>
        <v/>
      </c>
    </row>
    <row r="309" spans="3:3" ht="15.75" customHeight="1">
      <c r="C309" s="30" t="str">
        <f>IF('PCA 2022 consolidado'!$B309="","",VLOOKUP(B309,dados!$A$1:$B$24,2,FALSE))</f>
        <v/>
      </c>
    </row>
    <row r="310" spans="3:3" ht="15.75" customHeight="1">
      <c r="C310" s="14" t="str">
        <f>IF('PCA 2022 consolidado'!$B310="","",VLOOKUP(B310,dados!$A$1:$B$24,2,FALSE))</f>
        <v/>
      </c>
    </row>
    <row r="311" spans="3:3" ht="15.75" customHeight="1">
      <c r="C311" s="30" t="str">
        <f>IF('PCA 2022 consolidado'!$B311="","",VLOOKUP(B311,dados!$A$1:$B$24,2,FALSE))</f>
        <v/>
      </c>
    </row>
    <row r="312" spans="3:3" ht="15.75" customHeight="1">
      <c r="C312" s="14" t="str">
        <f>IF('PCA 2022 consolidado'!$B312="","",VLOOKUP(B312,dados!$A$1:$B$24,2,FALSE))</f>
        <v/>
      </c>
    </row>
    <row r="313" spans="3:3" ht="15.75" customHeight="1">
      <c r="C313" s="30" t="str">
        <f>IF('PCA 2022 consolidado'!$B313="","",VLOOKUP(B313,dados!$A$1:$B$24,2,FALSE))</f>
        <v/>
      </c>
    </row>
    <row r="314" spans="3:3" ht="15.75" customHeight="1">
      <c r="C314" s="14" t="str">
        <f>IF('PCA 2022 consolidado'!$B314="","",VLOOKUP(B314,dados!$A$1:$B$24,2,FALSE))</f>
        <v/>
      </c>
    </row>
    <row r="315" spans="3:3" ht="15.75" customHeight="1">
      <c r="C315" s="30" t="str">
        <f>IF('PCA 2022 consolidado'!$B315="","",VLOOKUP(B315,dados!$A$1:$B$24,2,FALSE))</f>
        <v/>
      </c>
    </row>
    <row r="316" spans="3:3" ht="15.75" customHeight="1">
      <c r="C316" s="14" t="str">
        <f>IF('PCA 2022 consolidado'!$B316="","",VLOOKUP(B316,dados!$A$1:$B$24,2,FALSE))</f>
        <v/>
      </c>
    </row>
    <row r="317" spans="3:3" ht="15.75" customHeight="1">
      <c r="C317" s="30" t="str">
        <f>IF('PCA 2022 consolidado'!$B317="","",VLOOKUP(B317,dados!$A$1:$B$24,2,FALSE))</f>
        <v/>
      </c>
    </row>
    <row r="318" spans="3:3" ht="15.75" customHeight="1">
      <c r="C318" s="14" t="str">
        <f>IF('PCA 2022 consolidado'!$B318="","",VLOOKUP(B318,dados!$A$1:$B$24,2,FALSE))</f>
        <v/>
      </c>
    </row>
    <row r="319" spans="3:3" ht="15.75" customHeight="1">
      <c r="C319" s="30" t="str">
        <f>IF('PCA 2022 consolidado'!$B319="","",VLOOKUP(B319,dados!$A$1:$B$24,2,FALSE))</f>
        <v/>
      </c>
    </row>
    <row r="320" spans="3:3" ht="15.75" customHeight="1">
      <c r="C320" s="14" t="str">
        <f>IF('PCA 2022 consolidado'!$B320="","",VLOOKUP(B320,dados!$A$1:$B$24,2,FALSE))</f>
        <v/>
      </c>
    </row>
    <row r="321" spans="3:3" ht="15.75" customHeight="1">
      <c r="C321" s="30" t="str">
        <f>IF('PCA 2022 consolidado'!$B321="","",VLOOKUP(B321,dados!$A$1:$B$24,2,FALSE))</f>
        <v/>
      </c>
    </row>
    <row r="322" spans="3:3" ht="15.75" customHeight="1">
      <c r="C322" s="14" t="str">
        <f>IF('PCA 2022 consolidado'!$B322="","",VLOOKUP(B322,dados!$A$1:$B$24,2,FALSE))</f>
        <v/>
      </c>
    </row>
    <row r="323" spans="3:3" ht="15.75" customHeight="1">
      <c r="C323" s="30" t="str">
        <f>IF('PCA 2022 consolidado'!$B323="","",VLOOKUP(B323,dados!$A$1:$B$24,2,FALSE))</f>
        <v/>
      </c>
    </row>
    <row r="324" spans="3:3" ht="15.75" customHeight="1">
      <c r="C324" s="14" t="str">
        <f>IF('PCA 2022 consolidado'!$B324="","",VLOOKUP(B324,dados!$A$1:$B$24,2,FALSE))</f>
        <v/>
      </c>
    </row>
    <row r="325" spans="3:3" ht="15.75" customHeight="1">
      <c r="C325" s="30" t="str">
        <f>IF('PCA 2022 consolidado'!$B325="","",VLOOKUP(B325,dados!$A$1:$B$24,2,FALSE))</f>
        <v/>
      </c>
    </row>
    <row r="326" spans="3:3" ht="15.75" customHeight="1">
      <c r="C326" s="14" t="str">
        <f>IF('PCA 2022 consolidado'!$B326="","",VLOOKUP(B326,dados!$A$1:$B$24,2,FALSE))</f>
        <v/>
      </c>
    </row>
    <row r="327" spans="3:3" ht="15.75" customHeight="1">
      <c r="C327" s="30" t="str">
        <f>IF('PCA 2022 consolidado'!$B327="","",VLOOKUP(B327,dados!$A$1:$B$24,2,FALSE))</f>
        <v/>
      </c>
    </row>
    <row r="328" spans="3:3" ht="15.75" customHeight="1">
      <c r="C328" s="14" t="str">
        <f>IF('PCA 2022 consolidado'!$B328="","",VLOOKUP(B328,dados!$A$1:$B$24,2,FALSE))</f>
        <v/>
      </c>
    </row>
    <row r="329" spans="3:3" ht="15.75" customHeight="1">
      <c r="C329" s="30" t="str">
        <f>IF('PCA 2022 consolidado'!$B329="","",VLOOKUP(B329,dados!$A$1:$B$24,2,FALSE))</f>
        <v/>
      </c>
    </row>
    <row r="330" spans="3:3" ht="15.75" customHeight="1">
      <c r="C330" s="14" t="str">
        <f>IF('PCA 2022 consolidado'!$B330="","",VLOOKUP(B330,dados!$A$1:$B$24,2,FALSE))</f>
        <v/>
      </c>
    </row>
    <row r="331" spans="3:3" ht="15.75" customHeight="1">
      <c r="C331" s="30" t="str">
        <f>IF('PCA 2022 consolidado'!$B331="","",VLOOKUP(B331,dados!$A$1:$B$24,2,FALSE))</f>
        <v/>
      </c>
    </row>
    <row r="332" spans="3:3" ht="15.75" customHeight="1">
      <c r="C332" s="14" t="str">
        <f>IF('PCA 2022 consolidado'!$B332="","",VLOOKUP(B332,dados!$A$1:$B$24,2,FALSE))</f>
        <v/>
      </c>
    </row>
    <row r="333" spans="3:3" ht="15.75" customHeight="1">
      <c r="C333" s="30" t="str">
        <f>IF('PCA 2022 consolidado'!$B333="","",VLOOKUP(B333,dados!$A$1:$B$24,2,FALSE))</f>
        <v/>
      </c>
    </row>
    <row r="334" spans="3:3" ht="15.75" customHeight="1">
      <c r="C334" s="14" t="str">
        <f>IF('PCA 2022 consolidado'!$B334="","",VLOOKUP(B334,dados!$A$1:$B$24,2,FALSE))</f>
        <v/>
      </c>
    </row>
    <row r="335" spans="3:3" ht="15.75" customHeight="1">
      <c r="C335" s="30" t="str">
        <f>IF('PCA 2022 consolidado'!$B335="","",VLOOKUP(B335,dados!$A$1:$B$24,2,FALSE))</f>
        <v/>
      </c>
    </row>
    <row r="336" spans="3:3" ht="15.75" customHeight="1">
      <c r="C336" s="14" t="str">
        <f>IF('PCA 2022 consolidado'!$B336="","",VLOOKUP(B336,dados!$A$1:$B$24,2,FALSE))</f>
        <v/>
      </c>
    </row>
    <row r="337" spans="3:3" ht="15.75" customHeight="1">
      <c r="C337" s="30" t="str">
        <f>IF('PCA 2022 consolidado'!$B337="","",VLOOKUP(B337,dados!$A$1:$B$24,2,FALSE))</f>
        <v/>
      </c>
    </row>
    <row r="338" spans="3:3" ht="15.75" customHeight="1">
      <c r="C338" s="14" t="str">
        <f>IF('PCA 2022 consolidado'!$B338="","",VLOOKUP(B338,dados!$A$1:$B$24,2,FALSE))</f>
        <v/>
      </c>
    </row>
    <row r="339" spans="3:3" ht="15.75" customHeight="1">
      <c r="C339" s="30" t="str">
        <f>IF('PCA 2022 consolidado'!$B339="","",VLOOKUP(B339,dados!$A$1:$B$24,2,FALSE))</f>
        <v/>
      </c>
    </row>
    <row r="340" spans="3:3" ht="15.75" customHeight="1">
      <c r="C340" s="14" t="str">
        <f>IF('PCA 2022 consolidado'!$B340="","",VLOOKUP(B340,dados!$A$1:$B$24,2,FALSE))</f>
        <v/>
      </c>
    </row>
    <row r="341" spans="3:3" ht="15.75" customHeight="1">
      <c r="C341" s="30" t="str">
        <f>IF('PCA 2022 consolidado'!$B341="","",VLOOKUP(B341,dados!$A$1:$B$24,2,FALSE))</f>
        <v/>
      </c>
    </row>
    <row r="342" spans="3:3" ht="15.75" customHeight="1">
      <c r="C342" s="14" t="str">
        <f>IF('PCA 2022 consolidado'!$B342="","",VLOOKUP(B342,dados!$A$1:$B$24,2,FALSE))</f>
        <v/>
      </c>
    </row>
    <row r="343" spans="3:3" ht="15.75" customHeight="1">
      <c r="C343" s="30" t="str">
        <f>IF('PCA 2022 consolidado'!$B343="","",VLOOKUP(B343,dados!$A$1:$B$24,2,FALSE))</f>
        <v/>
      </c>
    </row>
    <row r="344" spans="3:3" ht="15.75" customHeight="1">
      <c r="C344" s="14" t="str">
        <f>IF('PCA 2022 consolidado'!$B344="","",VLOOKUP(B344,dados!$A$1:$B$24,2,FALSE))</f>
        <v/>
      </c>
    </row>
    <row r="345" spans="3:3" ht="15.75" customHeight="1">
      <c r="C345" s="30" t="str">
        <f>IF('PCA 2022 consolidado'!$B345="","",VLOOKUP(B345,dados!$A$1:$B$24,2,FALSE))</f>
        <v/>
      </c>
    </row>
    <row r="346" spans="3:3" ht="15.75" customHeight="1">
      <c r="C346" s="14" t="str">
        <f>IF('PCA 2022 consolidado'!$B346="","",VLOOKUP(B346,dados!$A$1:$B$24,2,FALSE))</f>
        <v/>
      </c>
    </row>
    <row r="347" spans="3:3" ht="15.75" customHeight="1">
      <c r="C347" s="30" t="str">
        <f>IF('PCA 2022 consolidado'!$B347="","",VLOOKUP(B347,dados!$A$1:$B$24,2,FALSE))</f>
        <v/>
      </c>
    </row>
    <row r="348" spans="3:3" ht="15.75" customHeight="1">
      <c r="C348" s="14" t="str">
        <f>IF('PCA 2022 consolidado'!$B348="","",VLOOKUP(B348,dados!$A$1:$B$24,2,FALSE))</f>
        <v/>
      </c>
    </row>
    <row r="349" spans="3:3" ht="15.75" customHeight="1">
      <c r="C349" s="30" t="str">
        <f>IF('PCA 2022 consolidado'!$B349="","",VLOOKUP(B349,dados!$A$1:$B$24,2,FALSE))</f>
        <v/>
      </c>
    </row>
    <row r="350" spans="3:3" ht="15.75" customHeight="1">
      <c r="C350" s="14" t="str">
        <f>IF('PCA 2022 consolidado'!$B350="","",VLOOKUP(B350,dados!$A$1:$B$24,2,FALSE))</f>
        <v/>
      </c>
    </row>
    <row r="351" spans="3:3" ht="15.75" customHeight="1">
      <c r="C351" s="30" t="str">
        <f>IF('PCA 2022 consolidado'!$B351="","",VLOOKUP(B351,dados!$A$1:$B$24,2,FALSE))</f>
        <v/>
      </c>
    </row>
    <row r="352" spans="3:3" ht="15.75" customHeight="1">
      <c r="C352" s="14" t="str">
        <f>IF('PCA 2022 consolidado'!$B352="","",VLOOKUP(B352,dados!$A$1:$B$24,2,FALSE))</f>
        <v/>
      </c>
    </row>
    <row r="353" spans="3:3" ht="15.75" customHeight="1">
      <c r="C353" s="30" t="str">
        <f>IF('PCA 2022 consolidado'!$B353="","",VLOOKUP(B353,dados!$A$1:$B$24,2,FALSE))</f>
        <v/>
      </c>
    </row>
    <row r="354" spans="3:3" ht="15.75" customHeight="1">
      <c r="C354" s="14" t="str">
        <f>IF('PCA 2022 consolidado'!$B354="","",VLOOKUP(B354,dados!$A$1:$B$24,2,FALSE))</f>
        <v/>
      </c>
    </row>
    <row r="355" spans="3:3" ht="15.75" customHeight="1">
      <c r="C355" s="30" t="str">
        <f>IF('PCA 2022 consolidado'!$B355="","",VLOOKUP(B355,dados!$A$1:$B$24,2,FALSE))</f>
        <v/>
      </c>
    </row>
    <row r="356" spans="3:3" ht="15.75" customHeight="1">
      <c r="C356" s="14" t="str">
        <f>IF('PCA 2022 consolidado'!$B356="","",VLOOKUP(B356,dados!$A$1:$B$24,2,FALSE))</f>
        <v/>
      </c>
    </row>
    <row r="357" spans="3:3" ht="15.75" customHeight="1">
      <c r="C357" s="30" t="str">
        <f>IF('PCA 2022 consolidado'!$B357="","",VLOOKUP(B357,dados!$A$1:$B$24,2,FALSE))</f>
        <v/>
      </c>
    </row>
    <row r="358" spans="3:3" ht="15.75" customHeight="1">
      <c r="C358" s="14" t="str">
        <f>IF('PCA 2022 consolidado'!$B358="","",VLOOKUP(B358,dados!$A$1:$B$24,2,FALSE))</f>
        <v/>
      </c>
    </row>
    <row r="359" spans="3:3" ht="15.75" customHeight="1">
      <c r="C359" s="30" t="str">
        <f>IF('PCA 2022 consolidado'!$B359="","",VLOOKUP(B359,dados!$A$1:$B$24,2,FALSE))</f>
        <v/>
      </c>
    </row>
    <row r="360" spans="3:3" ht="15.75" customHeight="1">
      <c r="C360" s="14" t="str">
        <f>IF('PCA 2022 consolidado'!$B360="","",VLOOKUP(B360,dados!$A$1:$B$24,2,FALSE))</f>
        <v/>
      </c>
    </row>
    <row r="361" spans="3:3" ht="15.75" customHeight="1">
      <c r="C361" s="30" t="str">
        <f>IF('PCA 2022 consolidado'!$B361="","",VLOOKUP(B361,dados!$A$1:$B$24,2,FALSE))</f>
        <v/>
      </c>
    </row>
    <row r="362" spans="3:3" ht="15.75" customHeight="1">
      <c r="C362" s="14" t="str">
        <f>IF('PCA 2022 consolidado'!$B362="","",VLOOKUP(B362,dados!$A$1:$B$24,2,FALSE))</f>
        <v/>
      </c>
    </row>
    <row r="363" spans="3:3" ht="15.75" customHeight="1">
      <c r="C363" s="30" t="str">
        <f>IF('PCA 2022 consolidado'!$B363="","",VLOOKUP(B363,dados!$A$1:$B$24,2,FALSE))</f>
        <v/>
      </c>
    </row>
    <row r="364" spans="3:3" ht="15.75" customHeight="1">
      <c r="C364" s="14" t="str">
        <f>IF('PCA 2022 consolidado'!$B364="","",VLOOKUP(B364,dados!$A$1:$B$24,2,FALSE))</f>
        <v/>
      </c>
    </row>
    <row r="365" spans="3:3" ht="15.75" customHeight="1">
      <c r="C365" s="30" t="str">
        <f>IF('PCA 2022 consolidado'!$B365="","",VLOOKUP(B365,dados!$A$1:$B$24,2,FALSE))</f>
        <v/>
      </c>
    </row>
    <row r="366" spans="3:3" ht="15.75" customHeight="1">
      <c r="C366" s="14" t="str">
        <f>IF('PCA 2022 consolidado'!$B366="","",VLOOKUP(B366,dados!$A$1:$B$24,2,FALSE))</f>
        <v/>
      </c>
    </row>
    <row r="367" spans="3:3" ht="15.75" customHeight="1">
      <c r="C367" s="30" t="str">
        <f>IF('PCA 2022 consolidado'!$B367="","",VLOOKUP(B367,dados!$A$1:$B$24,2,FALSE))</f>
        <v/>
      </c>
    </row>
    <row r="368" spans="3:3" ht="15.75" customHeight="1">
      <c r="C368" s="14" t="str">
        <f>IF('PCA 2022 consolidado'!$B368="","",VLOOKUP(B368,dados!$A$1:$B$24,2,FALSE))</f>
        <v/>
      </c>
    </row>
    <row r="369" spans="3:3" ht="15.75" customHeight="1">
      <c r="C369" s="30" t="str">
        <f>IF('PCA 2022 consolidado'!$B369="","",VLOOKUP(B369,dados!$A$1:$B$24,2,FALSE))</f>
        <v/>
      </c>
    </row>
    <row r="370" spans="3:3" ht="15.75" customHeight="1">
      <c r="C370" s="14" t="str">
        <f>IF('PCA 2022 consolidado'!$B370="","",VLOOKUP(B370,dados!$A$1:$B$24,2,FALSE))</f>
        <v/>
      </c>
    </row>
    <row r="371" spans="3:3" ht="15.75" customHeight="1">
      <c r="C371" s="30" t="str">
        <f>IF('PCA 2022 consolidado'!$B371="","",VLOOKUP(B371,dados!$A$1:$B$24,2,FALSE))</f>
        <v/>
      </c>
    </row>
    <row r="372" spans="3:3" ht="15.75" customHeight="1">
      <c r="C372" s="14" t="str">
        <f>IF('PCA 2022 consolidado'!$B372="","",VLOOKUP(B372,dados!$A$1:$B$24,2,FALSE))</f>
        <v/>
      </c>
    </row>
    <row r="373" spans="3:3" ht="15.75" customHeight="1">
      <c r="C373" s="30" t="str">
        <f>IF('PCA 2022 consolidado'!$B373="","",VLOOKUP(B373,dados!$A$1:$B$24,2,FALSE))</f>
        <v/>
      </c>
    </row>
    <row r="374" spans="3:3" ht="15.75" customHeight="1">
      <c r="C374" s="14" t="str">
        <f>IF('PCA 2022 consolidado'!$B374="","",VLOOKUP(B374,dados!$A$1:$B$24,2,FALSE))</f>
        <v/>
      </c>
    </row>
    <row r="375" spans="3:3" ht="15.75" customHeight="1">
      <c r="C375" s="30" t="str">
        <f>IF('PCA 2022 consolidado'!$B375="","",VLOOKUP(B375,dados!$A$1:$B$24,2,FALSE))</f>
        <v/>
      </c>
    </row>
    <row r="376" spans="3:3" ht="15.75" customHeight="1">
      <c r="C376" s="14" t="str">
        <f>IF('PCA 2022 consolidado'!$B376="","",VLOOKUP(B376,dados!$A$1:$B$24,2,FALSE))</f>
        <v/>
      </c>
    </row>
    <row r="377" spans="3:3" ht="15.75" customHeight="1">
      <c r="C377" s="30" t="str">
        <f>IF('PCA 2022 consolidado'!$B377="","",VLOOKUP(B377,dados!$A$1:$B$24,2,FALSE))</f>
        <v/>
      </c>
    </row>
    <row r="378" spans="3:3" ht="15.75" customHeight="1">
      <c r="C378" s="14" t="str">
        <f>IF('PCA 2022 consolidado'!$B378="","",VLOOKUP(B378,dados!$A$1:$B$24,2,FALSE))</f>
        <v/>
      </c>
    </row>
    <row r="379" spans="3:3" ht="15.75" customHeight="1">
      <c r="C379" s="30" t="str">
        <f>IF('PCA 2022 consolidado'!$B379="","",VLOOKUP(B379,dados!$A$1:$B$24,2,FALSE))</f>
        <v/>
      </c>
    </row>
    <row r="380" spans="3:3" ht="15.75" customHeight="1">
      <c r="C380" s="14" t="str">
        <f>IF('PCA 2022 consolidado'!$B380="","",VLOOKUP(B380,dados!$A$1:$B$24,2,FALSE))</f>
        <v/>
      </c>
    </row>
    <row r="381" spans="3:3" ht="15.75" customHeight="1">
      <c r="C381" s="30" t="str">
        <f>IF('PCA 2022 consolidado'!$B381="","",VLOOKUP(B381,dados!$A$1:$B$24,2,FALSE))</f>
        <v/>
      </c>
    </row>
    <row r="382" spans="3:3" ht="15.75" customHeight="1">
      <c r="C382" s="14" t="str">
        <f>IF('PCA 2022 consolidado'!$B382="","",VLOOKUP(B382,dados!$A$1:$B$24,2,FALSE))</f>
        <v/>
      </c>
    </row>
    <row r="383" spans="3:3" ht="15.75" customHeight="1">
      <c r="C383" s="30" t="str">
        <f>IF('PCA 2022 consolidado'!$B383="","",VLOOKUP(B383,dados!$A$1:$B$24,2,FALSE))</f>
        <v/>
      </c>
    </row>
    <row r="384" spans="3:3" ht="15.75" customHeight="1">
      <c r="C384" s="14" t="str">
        <f>IF('PCA 2022 consolidado'!$B384="","",VLOOKUP(B384,dados!$A$1:$B$24,2,FALSE))</f>
        <v/>
      </c>
    </row>
    <row r="385" spans="3:3" ht="15.75" customHeight="1">
      <c r="C385" s="30" t="str">
        <f>IF('PCA 2022 consolidado'!$B385="","",VLOOKUP(B385,dados!$A$1:$B$24,2,FALSE))</f>
        <v/>
      </c>
    </row>
    <row r="386" spans="3:3" ht="15.75" customHeight="1">
      <c r="C386" s="14" t="str">
        <f>IF('PCA 2022 consolidado'!$B386="","",VLOOKUP(B386,dados!$A$1:$B$24,2,FALSE))</f>
        <v/>
      </c>
    </row>
    <row r="387" spans="3:3" ht="15.75" customHeight="1">
      <c r="C387" s="30" t="str">
        <f>IF('PCA 2022 consolidado'!$B387="","",VLOOKUP(B387,dados!$A$1:$B$24,2,FALSE))</f>
        <v/>
      </c>
    </row>
    <row r="388" spans="3:3" ht="15.75" customHeight="1">
      <c r="C388" s="14" t="str">
        <f>IF('PCA 2022 consolidado'!$B388="","",VLOOKUP(B388,dados!$A$1:$B$24,2,FALSE))</f>
        <v/>
      </c>
    </row>
    <row r="389" spans="3:3" ht="15.75" customHeight="1">
      <c r="C389" s="30" t="str">
        <f>IF('PCA 2022 consolidado'!$B389="","",VLOOKUP(B389,dados!$A$1:$B$24,2,FALSE))</f>
        <v/>
      </c>
    </row>
    <row r="390" spans="3:3" ht="15.75" customHeight="1">
      <c r="C390" s="14" t="str">
        <f>IF('PCA 2022 consolidado'!$B390="","",VLOOKUP(B390,dados!$A$1:$B$24,2,FALSE))</f>
        <v/>
      </c>
    </row>
    <row r="391" spans="3:3" ht="15.75" customHeight="1">
      <c r="C391" s="30" t="str">
        <f>IF('PCA 2022 consolidado'!$B391="","",VLOOKUP(B391,dados!$A$1:$B$24,2,FALSE))</f>
        <v/>
      </c>
    </row>
    <row r="392" spans="3:3" ht="15.75" customHeight="1">
      <c r="C392" s="14" t="str">
        <f>IF('PCA 2022 consolidado'!$B392="","",VLOOKUP(B392,dados!$A$1:$B$24,2,FALSE))</f>
        <v/>
      </c>
    </row>
    <row r="393" spans="3:3" ht="15.75" customHeight="1">
      <c r="C393" s="30" t="str">
        <f>IF('PCA 2022 consolidado'!$B393="","",VLOOKUP(B393,dados!$A$1:$B$24,2,FALSE))</f>
        <v/>
      </c>
    </row>
    <row r="394" spans="3:3" ht="15.75" customHeight="1">
      <c r="C394" s="14" t="str">
        <f>IF('PCA 2022 consolidado'!$B394="","",VLOOKUP(B394,dados!$A$1:$B$24,2,FALSE))</f>
        <v/>
      </c>
    </row>
    <row r="395" spans="3:3" ht="15.75" customHeight="1">
      <c r="C395" s="30" t="str">
        <f>IF('PCA 2022 consolidado'!$B395="","",VLOOKUP(B395,dados!$A$1:$B$24,2,FALSE))</f>
        <v/>
      </c>
    </row>
    <row r="396" spans="3:3" ht="15.75" customHeight="1">
      <c r="C396" s="14" t="str">
        <f>IF('PCA 2022 consolidado'!$B396="","",VLOOKUP(B396,dados!$A$1:$B$24,2,FALSE))</f>
        <v/>
      </c>
    </row>
    <row r="397" spans="3:3" ht="15.75" customHeight="1">
      <c r="C397" s="30" t="str">
        <f>IF('PCA 2022 consolidado'!$B397="","",VLOOKUP(B397,dados!$A$1:$B$24,2,FALSE))</f>
        <v/>
      </c>
    </row>
    <row r="398" spans="3:3" ht="15.75" customHeight="1">
      <c r="C398" s="14" t="str">
        <f>IF('PCA 2022 consolidado'!$B398="","",VLOOKUP(B398,dados!$A$1:$B$24,2,FALSE))</f>
        <v/>
      </c>
    </row>
    <row r="399" spans="3:3" ht="15.75" customHeight="1">
      <c r="C399" s="30" t="str">
        <f>IF('PCA 2022 consolidado'!$B399="","",VLOOKUP(B399,dados!$A$1:$B$24,2,FALSE))</f>
        <v/>
      </c>
    </row>
    <row r="400" spans="3:3" ht="15.75" customHeight="1">
      <c r="C400" s="14" t="str">
        <f>IF('PCA 2022 consolidado'!$B400="","",VLOOKUP(B400,dados!$A$1:$B$24,2,FALSE))</f>
        <v/>
      </c>
    </row>
    <row r="401" spans="3:3" ht="15.75" customHeight="1">
      <c r="C401" s="30" t="str">
        <f>IF('PCA 2022 consolidado'!$B401="","",VLOOKUP(B401,dados!$A$1:$B$24,2,FALSE))</f>
        <v/>
      </c>
    </row>
    <row r="402" spans="3:3" ht="15.75" customHeight="1">
      <c r="C402" s="14" t="str">
        <f>IF('PCA 2022 consolidado'!$B402="","",VLOOKUP(B402,dados!$A$1:$B$24,2,FALSE))</f>
        <v/>
      </c>
    </row>
    <row r="403" spans="3:3" ht="15.75" customHeight="1">
      <c r="C403" s="30" t="str">
        <f>IF('PCA 2022 consolidado'!$B403="","",VLOOKUP(B403,dados!$A$1:$B$24,2,FALSE))</f>
        <v/>
      </c>
    </row>
    <row r="404" spans="3:3" ht="15.75" customHeight="1">
      <c r="C404" s="14" t="str">
        <f>IF('PCA 2022 consolidado'!$B404="","",VLOOKUP(B404,dados!$A$1:$B$24,2,FALSE))</f>
        <v/>
      </c>
    </row>
    <row r="405" spans="3:3" ht="15.75" customHeight="1">
      <c r="C405" s="30" t="str">
        <f>IF('PCA 2022 consolidado'!$B405="","",VLOOKUP(B405,dados!$A$1:$B$24,2,FALSE))</f>
        <v/>
      </c>
    </row>
    <row r="406" spans="3:3" ht="15.75" customHeight="1">
      <c r="C406" s="14" t="str">
        <f>IF('PCA 2022 consolidado'!$B406="","",VLOOKUP(B406,dados!$A$1:$B$24,2,FALSE))</f>
        <v/>
      </c>
    </row>
    <row r="407" spans="3:3" ht="15.75" customHeight="1">
      <c r="C407" s="30" t="str">
        <f>IF('PCA 2022 consolidado'!$B407="","",VLOOKUP(B407,dados!$A$1:$B$24,2,FALSE))</f>
        <v/>
      </c>
    </row>
    <row r="408" spans="3:3" ht="15.75" customHeight="1">
      <c r="C408" s="14" t="str">
        <f>IF('PCA 2022 consolidado'!$B408="","",VLOOKUP(B408,dados!$A$1:$B$24,2,FALSE))</f>
        <v/>
      </c>
    </row>
    <row r="409" spans="3:3" ht="15.75" customHeight="1">
      <c r="C409" s="30" t="str">
        <f>IF('PCA 2022 consolidado'!$B409="","",VLOOKUP(B409,dados!$A$1:$B$24,2,FALSE))</f>
        <v/>
      </c>
    </row>
    <row r="410" spans="3:3" ht="15.75" customHeight="1">
      <c r="C410" s="14" t="str">
        <f>IF('PCA 2022 consolidado'!$B410="","",VLOOKUP(B410,dados!$A$1:$B$24,2,FALSE))</f>
        <v/>
      </c>
    </row>
    <row r="411" spans="3:3" ht="15.75" customHeight="1">
      <c r="C411" s="30" t="str">
        <f>IF('PCA 2022 consolidado'!$B411="","",VLOOKUP(B411,dados!$A$1:$B$24,2,FALSE))</f>
        <v/>
      </c>
    </row>
    <row r="412" spans="3:3" ht="15.75" customHeight="1">
      <c r="C412" s="14" t="str">
        <f>IF('PCA 2022 consolidado'!$B412="","",VLOOKUP(B412,dados!$A$1:$B$24,2,FALSE))</f>
        <v/>
      </c>
    </row>
    <row r="413" spans="3:3" ht="15.75" customHeight="1">
      <c r="C413" s="30" t="str">
        <f>IF('PCA 2022 consolidado'!$B413="","",VLOOKUP(B413,dados!$A$1:$B$24,2,FALSE))</f>
        <v/>
      </c>
    </row>
    <row r="414" spans="3:3" ht="15.75" customHeight="1">
      <c r="C414" s="14" t="str">
        <f>IF('PCA 2022 consolidado'!$B414="","",VLOOKUP(B414,dados!$A$1:$B$24,2,FALSE))</f>
        <v/>
      </c>
    </row>
    <row r="415" spans="3:3" ht="15.75" customHeight="1">
      <c r="C415" s="30" t="str">
        <f>IF('PCA 2022 consolidado'!$B415="","",VLOOKUP(B415,dados!$A$1:$B$24,2,FALSE))</f>
        <v/>
      </c>
    </row>
    <row r="416" spans="3:3" ht="15.75" customHeight="1">
      <c r="C416" s="14" t="str">
        <f>IF('PCA 2022 consolidado'!$B416="","",VLOOKUP(B416,dados!$A$1:$B$24,2,FALSE))</f>
        <v/>
      </c>
    </row>
    <row r="417" spans="3:3" ht="15.75" customHeight="1">
      <c r="C417" s="30" t="str">
        <f>IF('PCA 2022 consolidado'!$B417="","",VLOOKUP(B417,dados!$A$1:$B$24,2,FALSE))</f>
        <v/>
      </c>
    </row>
    <row r="418" spans="3:3" ht="15.75" customHeight="1">
      <c r="C418" s="14" t="str">
        <f>IF('PCA 2022 consolidado'!$B418="","",VLOOKUP(B418,dados!$A$1:$B$24,2,FALSE))</f>
        <v/>
      </c>
    </row>
    <row r="419" spans="3:3" ht="15.75" customHeight="1">
      <c r="C419" s="30" t="str">
        <f>IF('PCA 2022 consolidado'!$B419="","",VLOOKUP(B419,dados!$A$1:$B$24,2,FALSE))</f>
        <v/>
      </c>
    </row>
    <row r="420" spans="3:3" ht="15.75" customHeight="1">
      <c r="C420" s="14" t="str">
        <f>IF('PCA 2022 consolidado'!$B420="","",VLOOKUP(B420,dados!$A$1:$B$24,2,FALSE))</f>
        <v/>
      </c>
    </row>
    <row r="421" spans="3:3" ht="15.75" customHeight="1">
      <c r="C421" s="30" t="str">
        <f>IF('PCA 2022 consolidado'!$B421="","",VLOOKUP(B421,dados!$A$1:$B$24,2,FALSE))</f>
        <v/>
      </c>
    </row>
    <row r="422" spans="3:3" ht="15.75" customHeight="1">
      <c r="C422" s="14" t="str">
        <f>IF('PCA 2022 consolidado'!$B422="","",VLOOKUP(B422,dados!$A$1:$B$24,2,FALSE))</f>
        <v/>
      </c>
    </row>
    <row r="423" spans="3:3" ht="15.75" customHeight="1">
      <c r="C423" s="30" t="str">
        <f>IF('PCA 2022 consolidado'!$B423="","",VLOOKUP(B423,dados!$A$1:$B$24,2,FALSE))</f>
        <v/>
      </c>
    </row>
    <row r="424" spans="3:3" ht="15.75" customHeight="1">
      <c r="C424" s="14" t="str">
        <f>IF('PCA 2022 consolidado'!$B424="","",VLOOKUP(B424,dados!$A$1:$B$24,2,FALSE))</f>
        <v/>
      </c>
    </row>
    <row r="425" spans="3:3" ht="15.75" customHeight="1">
      <c r="C425" s="30" t="str">
        <f>IF('PCA 2022 consolidado'!$B425="","",VLOOKUP(B425,dados!$A$1:$B$24,2,FALSE))</f>
        <v/>
      </c>
    </row>
    <row r="426" spans="3:3" ht="15.75" customHeight="1">
      <c r="C426" s="14" t="str">
        <f>IF('PCA 2022 consolidado'!$B426="","",VLOOKUP(B426,dados!$A$1:$B$24,2,FALSE))</f>
        <v/>
      </c>
    </row>
    <row r="427" spans="3:3" ht="15.75" customHeight="1">
      <c r="C427" s="30" t="str">
        <f>IF('PCA 2022 consolidado'!$B427="","",VLOOKUP(B427,dados!$A$1:$B$24,2,FALSE))</f>
        <v/>
      </c>
    </row>
    <row r="428" spans="3:3" ht="15.75" customHeight="1">
      <c r="C428" s="14" t="str">
        <f>IF('PCA 2022 consolidado'!$B428="","",VLOOKUP(B428,dados!$A$1:$B$24,2,FALSE))</f>
        <v/>
      </c>
    </row>
    <row r="429" spans="3:3" ht="15.75" customHeight="1">
      <c r="C429" s="30" t="str">
        <f>IF('PCA 2022 consolidado'!$B429="","",VLOOKUP(B429,dados!$A$1:$B$24,2,FALSE))</f>
        <v/>
      </c>
    </row>
    <row r="430" spans="3:3" ht="15.75" customHeight="1">
      <c r="C430" s="14" t="str">
        <f>IF('PCA 2022 consolidado'!$B430="","",VLOOKUP(B430,dados!$A$1:$B$24,2,FALSE))</f>
        <v/>
      </c>
    </row>
    <row r="431" spans="3:3" ht="15.75" customHeight="1">
      <c r="C431" s="30" t="str">
        <f>IF('PCA 2022 consolidado'!$B431="","",VLOOKUP(B431,dados!$A$1:$B$24,2,FALSE))</f>
        <v/>
      </c>
    </row>
    <row r="432" spans="3:3" ht="15.75" customHeight="1">
      <c r="C432" s="14" t="str">
        <f>IF('PCA 2022 consolidado'!$B432="","",VLOOKUP(B432,dados!$A$1:$B$24,2,FALSE))</f>
        <v/>
      </c>
    </row>
    <row r="433" spans="3:3" ht="15.75" customHeight="1">
      <c r="C433" s="30" t="str">
        <f>IF('PCA 2022 consolidado'!$B433="","",VLOOKUP(B433,dados!$A$1:$B$24,2,FALSE))</f>
        <v/>
      </c>
    </row>
    <row r="434" spans="3:3" ht="15.75" customHeight="1">
      <c r="C434" s="14" t="str">
        <f>IF('PCA 2022 consolidado'!$B434="","",VLOOKUP(B434,dados!$A$1:$B$24,2,FALSE))</f>
        <v/>
      </c>
    </row>
    <row r="435" spans="3:3" ht="15.75" customHeight="1">
      <c r="C435" s="30" t="str">
        <f>IF('PCA 2022 consolidado'!$B435="","",VLOOKUP(B435,dados!$A$1:$B$24,2,FALSE))</f>
        <v/>
      </c>
    </row>
    <row r="436" spans="3:3" ht="15.75" customHeight="1">
      <c r="C436" s="14" t="str">
        <f>IF('PCA 2022 consolidado'!$B436="","",VLOOKUP(B436,dados!$A$1:$B$24,2,FALSE))</f>
        <v/>
      </c>
    </row>
    <row r="437" spans="3:3" ht="15.75" customHeight="1">
      <c r="C437" s="30" t="str">
        <f>IF('PCA 2022 consolidado'!$B437="","",VLOOKUP(B437,dados!$A$1:$B$24,2,FALSE))</f>
        <v/>
      </c>
    </row>
    <row r="438" spans="3:3" ht="15.75" customHeight="1">
      <c r="C438" s="14" t="str">
        <f>IF('PCA 2022 consolidado'!$B438="","",VLOOKUP(B438,dados!$A$1:$B$24,2,FALSE))</f>
        <v/>
      </c>
    </row>
    <row r="439" spans="3:3" ht="15.75" customHeight="1">
      <c r="C439" s="30" t="str">
        <f>IF('PCA 2022 consolidado'!$B439="","",VLOOKUP(B439,dados!$A$1:$B$24,2,FALSE))</f>
        <v/>
      </c>
    </row>
    <row r="440" spans="3:3" ht="15.75" customHeight="1">
      <c r="C440" s="14" t="str">
        <f>IF('PCA 2022 consolidado'!$B440="","",VLOOKUP(B440,dados!$A$1:$B$24,2,FALSE))</f>
        <v/>
      </c>
    </row>
    <row r="441" spans="3:3" ht="15.75" customHeight="1">
      <c r="C441" s="30" t="str">
        <f>IF('PCA 2022 consolidado'!$B441="","",VLOOKUP(B441,dados!$A$1:$B$24,2,FALSE))</f>
        <v/>
      </c>
    </row>
    <row r="442" spans="3:3" ht="15.75" customHeight="1">
      <c r="C442" s="14" t="str">
        <f>IF('PCA 2022 consolidado'!$B442="","",VLOOKUP(B442,dados!$A$1:$B$24,2,FALSE))</f>
        <v/>
      </c>
    </row>
    <row r="443" spans="3:3" ht="15.75" customHeight="1">
      <c r="C443" s="30" t="str">
        <f>IF('PCA 2022 consolidado'!$B443="","",VLOOKUP(B443,dados!$A$1:$B$24,2,FALSE))</f>
        <v/>
      </c>
    </row>
    <row r="444" spans="3:3" ht="15.75" customHeight="1">
      <c r="C444" s="14" t="str">
        <f>IF('PCA 2022 consolidado'!$B444="","",VLOOKUP(B444,dados!$A$1:$B$24,2,FALSE))</f>
        <v/>
      </c>
    </row>
    <row r="445" spans="3:3" ht="15.75" customHeight="1">
      <c r="C445" s="30" t="str">
        <f>IF('PCA 2022 consolidado'!$B445="","",VLOOKUP(B445,dados!$A$1:$B$24,2,FALSE))</f>
        <v/>
      </c>
    </row>
    <row r="446" spans="3:3" ht="15.75" customHeight="1">
      <c r="C446" s="14" t="str">
        <f>IF('PCA 2022 consolidado'!$B446="","",VLOOKUP(B446,dados!$A$1:$B$24,2,FALSE))</f>
        <v/>
      </c>
    </row>
    <row r="447" spans="3:3" ht="15.75" customHeight="1">
      <c r="C447" s="30" t="str">
        <f>IF('PCA 2022 consolidado'!$B447="","",VLOOKUP(B447,dados!$A$1:$B$24,2,FALSE))</f>
        <v/>
      </c>
    </row>
    <row r="448" spans="3:3" ht="15.75" customHeight="1">
      <c r="C448" s="14" t="str">
        <f>IF('PCA 2022 consolidado'!$B448="","",VLOOKUP(B448,dados!$A$1:$B$24,2,FALSE))</f>
        <v/>
      </c>
    </row>
    <row r="449" spans="3:3" ht="15.75" customHeight="1">
      <c r="C449" s="30" t="str">
        <f>IF('PCA 2022 consolidado'!$B449="","",VLOOKUP(B449,dados!$A$1:$B$24,2,FALSE))</f>
        <v/>
      </c>
    </row>
    <row r="450" spans="3:3" ht="15.75" customHeight="1">
      <c r="C450" s="14" t="str">
        <f>IF('PCA 2022 consolidado'!$B450="","",VLOOKUP(B450,dados!$A$1:$B$24,2,FALSE))</f>
        <v/>
      </c>
    </row>
    <row r="451" spans="3:3" ht="15.75" customHeight="1">
      <c r="C451" s="30" t="str">
        <f>IF('PCA 2022 consolidado'!$B451="","",VLOOKUP(B451,dados!$A$1:$B$24,2,FALSE))</f>
        <v/>
      </c>
    </row>
    <row r="452" spans="3:3" ht="15.75" customHeight="1">
      <c r="C452" s="14" t="str">
        <f>IF('PCA 2022 consolidado'!$B452="","",VLOOKUP(B452,dados!$A$1:$B$24,2,FALSE))</f>
        <v/>
      </c>
    </row>
    <row r="453" spans="3:3" ht="15.75" customHeight="1">
      <c r="C453" s="30" t="str">
        <f>IF('PCA 2022 consolidado'!$B453="","",VLOOKUP(B453,dados!$A$1:$B$24,2,FALSE))</f>
        <v/>
      </c>
    </row>
    <row r="454" spans="3:3" ht="15.75" customHeight="1">
      <c r="C454" s="14" t="str">
        <f>IF('PCA 2022 consolidado'!$B454="","",VLOOKUP(B454,dados!$A$1:$B$24,2,FALSE))</f>
        <v/>
      </c>
    </row>
    <row r="455" spans="3:3" ht="15.75" customHeight="1">
      <c r="C455" s="30" t="str">
        <f>IF('PCA 2022 consolidado'!$B455="","",VLOOKUP(B455,dados!$A$1:$B$24,2,FALSE))</f>
        <v/>
      </c>
    </row>
    <row r="456" spans="3:3" ht="15.75" customHeight="1">
      <c r="C456" s="14" t="str">
        <f>IF('PCA 2022 consolidado'!$B456="","",VLOOKUP(B456,dados!$A$1:$B$24,2,FALSE))</f>
        <v/>
      </c>
    </row>
    <row r="457" spans="3:3" ht="15.75" customHeight="1">
      <c r="C457" s="30" t="str">
        <f>IF('PCA 2022 consolidado'!$B457="","",VLOOKUP(B457,dados!$A$1:$B$24,2,FALSE))</f>
        <v/>
      </c>
    </row>
    <row r="458" spans="3:3" ht="15.75" customHeight="1">
      <c r="C458" s="14" t="str">
        <f>IF('PCA 2022 consolidado'!$B458="","",VLOOKUP(B458,dados!$A$1:$B$24,2,FALSE))</f>
        <v/>
      </c>
    </row>
    <row r="459" spans="3:3" ht="15.75" customHeight="1">
      <c r="C459" s="30" t="str">
        <f>IF('PCA 2022 consolidado'!$B459="","",VLOOKUP(B459,dados!$A$1:$B$24,2,FALSE))</f>
        <v/>
      </c>
    </row>
    <row r="460" spans="3:3" ht="15.75" customHeight="1">
      <c r="C460" s="14" t="str">
        <f>IF('PCA 2022 consolidado'!$B460="","",VLOOKUP(B460,dados!$A$1:$B$24,2,FALSE))</f>
        <v/>
      </c>
    </row>
    <row r="461" spans="3:3" ht="15.75" customHeight="1">
      <c r="C461" s="30" t="str">
        <f>IF('PCA 2022 consolidado'!$B461="","",VLOOKUP(B461,dados!$A$1:$B$24,2,FALSE))</f>
        <v/>
      </c>
    </row>
    <row r="462" spans="3:3" ht="15.75" customHeight="1">
      <c r="C462" s="14" t="str">
        <f>IF('PCA 2022 consolidado'!$B462="","",VLOOKUP(B462,dados!$A$1:$B$24,2,FALSE))</f>
        <v/>
      </c>
    </row>
    <row r="463" spans="3:3" ht="15.75" customHeight="1">
      <c r="C463" s="30" t="str">
        <f>IF('PCA 2022 consolidado'!$B463="","",VLOOKUP(B463,dados!$A$1:$B$24,2,FALSE))</f>
        <v/>
      </c>
    </row>
    <row r="464" spans="3:3" ht="15.75" customHeight="1">
      <c r="C464" s="14" t="str">
        <f>IF('PCA 2022 consolidado'!$B464="","",VLOOKUP(B464,dados!$A$1:$B$24,2,FALSE))</f>
        <v/>
      </c>
    </row>
    <row r="465" spans="3:3" ht="15.75" customHeight="1">
      <c r="C465" s="30" t="str">
        <f>IF('PCA 2022 consolidado'!$B465="","",VLOOKUP(B465,dados!$A$1:$B$24,2,FALSE))</f>
        <v/>
      </c>
    </row>
    <row r="466" spans="3:3" ht="15.75" customHeight="1">
      <c r="C466" s="14" t="str">
        <f>IF('PCA 2022 consolidado'!$B466="","",VLOOKUP(B466,dados!$A$1:$B$24,2,FALSE))</f>
        <v/>
      </c>
    </row>
    <row r="467" spans="3:3" ht="15.75" customHeight="1">
      <c r="C467" s="30" t="str">
        <f>IF('PCA 2022 consolidado'!$B467="","",VLOOKUP(B467,dados!$A$1:$B$24,2,FALSE))</f>
        <v/>
      </c>
    </row>
    <row r="468" spans="3:3" ht="15.75" customHeight="1">
      <c r="C468" s="14" t="str">
        <f>IF('PCA 2022 consolidado'!$B468="","",VLOOKUP(B468,dados!$A$1:$B$24,2,FALSE))</f>
        <v/>
      </c>
    </row>
    <row r="469" spans="3:3" ht="15.75" customHeight="1">
      <c r="C469" s="30" t="str">
        <f>IF('PCA 2022 consolidado'!$B469="","",VLOOKUP(B469,dados!$A$1:$B$24,2,FALSE))</f>
        <v/>
      </c>
    </row>
    <row r="470" spans="3:3" ht="15.75" customHeight="1">
      <c r="C470" s="14" t="str">
        <f>IF('PCA 2022 consolidado'!$B470="","",VLOOKUP(B470,dados!$A$1:$B$24,2,FALSE))</f>
        <v/>
      </c>
    </row>
    <row r="471" spans="3:3" ht="15.75" customHeight="1">
      <c r="C471" s="30" t="str">
        <f>IF('PCA 2022 consolidado'!$B471="","",VLOOKUP(B471,dados!$A$1:$B$24,2,FALSE))</f>
        <v/>
      </c>
    </row>
    <row r="472" spans="3:3" ht="15.75" customHeight="1">
      <c r="C472" s="14" t="str">
        <f>IF('PCA 2022 consolidado'!$B472="","",VLOOKUP(B472,dados!$A$1:$B$24,2,FALSE))</f>
        <v/>
      </c>
    </row>
    <row r="473" spans="3:3" ht="15.75" customHeight="1">
      <c r="C473" s="30" t="str">
        <f>IF('PCA 2022 consolidado'!$B473="","",VLOOKUP(B473,dados!$A$1:$B$24,2,FALSE))</f>
        <v/>
      </c>
    </row>
    <row r="474" spans="3:3" ht="15.75" customHeight="1">
      <c r="C474" s="14" t="str">
        <f>IF('PCA 2022 consolidado'!$B474="","",VLOOKUP(B474,dados!$A$1:$B$24,2,FALSE))</f>
        <v/>
      </c>
    </row>
    <row r="475" spans="3:3" ht="15.75" customHeight="1">
      <c r="C475" s="30" t="str">
        <f>IF('PCA 2022 consolidado'!$B475="","",VLOOKUP(B475,dados!$A$1:$B$24,2,FALSE))</f>
        <v/>
      </c>
    </row>
    <row r="476" spans="3:3" ht="15.75" customHeight="1">
      <c r="C476" s="14" t="str">
        <f>IF('PCA 2022 consolidado'!$B476="","",VLOOKUP(B476,dados!$A$1:$B$24,2,FALSE))</f>
        <v/>
      </c>
    </row>
    <row r="477" spans="3:3" ht="15.75" customHeight="1">
      <c r="C477" s="30" t="str">
        <f>IF('PCA 2022 consolidado'!$B477="","",VLOOKUP(B477,dados!$A$1:$B$24,2,FALSE))</f>
        <v/>
      </c>
    </row>
    <row r="478" spans="3:3" ht="15.75" customHeight="1">
      <c r="C478" s="14" t="str">
        <f>IF('PCA 2022 consolidado'!$B478="","",VLOOKUP(B478,dados!$A$1:$B$24,2,FALSE))</f>
        <v/>
      </c>
    </row>
    <row r="479" spans="3:3" ht="15.75" customHeight="1">
      <c r="C479" s="30" t="str">
        <f>IF('PCA 2022 consolidado'!$B479="","",VLOOKUP(B479,dados!$A$1:$B$24,2,FALSE))</f>
        <v/>
      </c>
    </row>
    <row r="480" spans="3:3" ht="15.75" customHeight="1">
      <c r="C480" s="14" t="str">
        <f>IF('PCA 2022 consolidado'!$B480="","",VLOOKUP(B480,dados!$A$1:$B$24,2,FALSE))</f>
        <v/>
      </c>
    </row>
    <row r="481" spans="3:3" ht="15.75" customHeight="1">
      <c r="C481" s="30" t="str">
        <f>IF('PCA 2022 consolidado'!$B481="","",VLOOKUP(B481,dados!$A$1:$B$24,2,FALSE))</f>
        <v/>
      </c>
    </row>
    <row r="482" spans="3:3" ht="15.75" customHeight="1">
      <c r="C482" s="14" t="str">
        <f>IF('PCA 2022 consolidado'!$B482="","",VLOOKUP(B482,dados!$A$1:$B$24,2,FALSE))</f>
        <v/>
      </c>
    </row>
    <row r="483" spans="3:3" ht="15.75" customHeight="1">
      <c r="C483" s="30" t="str">
        <f>IF('PCA 2022 consolidado'!$B483="","",VLOOKUP(B483,dados!$A$1:$B$24,2,FALSE))</f>
        <v/>
      </c>
    </row>
    <row r="484" spans="3:3" ht="15.75" customHeight="1">
      <c r="C484" s="14" t="str">
        <f>IF('PCA 2022 consolidado'!$B484="","",VLOOKUP(B484,dados!$A$1:$B$24,2,FALSE))</f>
        <v/>
      </c>
    </row>
    <row r="485" spans="3:3" ht="15.75" customHeight="1">
      <c r="C485" s="30" t="str">
        <f>IF('PCA 2022 consolidado'!$B485="","",VLOOKUP(B485,dados!$A$1:$B$24,2,FALSE))</f>
        <v/>
      </c>
    </row>
    <row r="486" spans="3:3" ht="15.75" customHeight="1">
      <c r="C486" s="14" t="str">
        <f>IF('PCA 2022 consolidado'!$B486="","",VLOOKUP(B486,dados!$A$1:$B$24,2,FALSE))</f>
        <v/>
      </c>
    </row>
    <row r="487" spans="3:3" ht="15.75" customHeight="1">
      <c r="C487" s="30" t="str">
        <f>IF('PCA 2022 consolidado'!$B487="","",VLOOKUP(B487,dados!$A$1:$B$24,2,FALSE))</f>
        <v/>
      </c>
    </row>
    <row r="488" spans="3:3" ht="15.75" customHeight="1">
      <c r="C488" s="14" t="str">
        <f>IF('PCA 2022 consolidado'!$B488="","",VLOOKUP(B488,dados!$A$1:$B$24,2,FALSE))</f>
        <v/>
      </c>
    </row>
    <row r="489" spans="3:3" ht="15.75" customHeight="1">
      <c r="C489" s="30" t="str">
        <f>IF('PCA 2022 consolidado'!$B489="","",VLOOKUP(B489,dados!$A$1:$B$24,2,FALSE))</f>
        <v/>
      </c>
    </row>
    <row r="490" spans="3:3" ht="15.75" customHeight="1">
      <c r="C490" s="14" t="str">
        <f>IF('PCA 2022 consolidado'!$B490="","",VLOOKUP(B490,dados!$A$1:$B$24,2,FALSE))</f>
        <v/>
      </c>
    </row>
    <row r="491" spans="3:3" ht="15.75" customHeight="1">
      <c r="C491" s="30" t="str">
        <f>IF('PCA 2022 consolidado'!$B491="","",VLOOKUP(B491,dados!$A$1:$B$24,2,FALSE))</f>
        <v/>
      </c>
    </row>
    <row r="492" spans="3:3" ht="15.75" customHeight="1">
      <c r="C492" s="14" t="str">
        <f>IF('PCA 2022 consolidado'!$B492="","",VLOOKUP(B492,dados!$A$1:$B$24,2,FALSE))</f>
        <v/>
      </c>
    </row>
    <row r="493" spans="3:3" ht="15.75" customHeight="1">
      <c r="C493" s="30" t="str">
        <f>IF('PCA 2022 consolidado'!$B493="","",VLOOKUP(B493,dados!$A$1:$B$24,2,FALSE))</f>
        <v/>
      </c>
    </row>
    <row r="494" spans="3:3" ht="15.75" customHeight="1">
      <c r="C494" s="14" t="str">
        <f>IF('PCA 2022 consolidado'!$B494="","",VLOOKUP(B494,dados!$A$1:$B$24,2,FALSE))</f>
        <v/>
      </c>
    </row>
    <row r="495" spans="3:3" ht="15.75" customHeight="1">
      <c r="C495" s="30" t="str">
        <f>IF('PCA 2022 consolidado'!$B495="","",VLOOKUP(B495,dados!$A$1:$B$24,2,FALSE))</f>
        <v/>
      </c>
    </row>
    <row r="496" spans="3:3" ht="15.75" customHeight="1">
      <c r="C496" s="14" t="str">
        <f>IF('PCA 2022 consolidado'!$B496="","",VLOOKUP(B496,dados!$A$1:$B$24,2,FALSE))</f>
        <v/>
      </c>
    </row>
    <row r="497" spans="3:3" ht="15.75" customHeight="1">
      <c r="C497" s="30" t="str">
        <f>IF('PCA 2022 consolidado'!$B497="","",VLOOKUP(B497,dados!$A$1:$B$24,2,FALSE))</f>
        <v/>
      </c>
    </row>
    <row r="498" spans="3:3" ht="15.75" customHeight="1">
      <c r="C498" s="14" t="str">
        <f>IF('PCA 2022 consolidado'!$B498="","",VLOOKUP(B498,dados!$A$1:$B$24,2,FALSE))</f>
        <v/>
      </c>
    </row>
    <row r="499" spans="3:3" ht="15.75" customHeight="1">
      <c r="C499" s="30" t="str">
        <f>IF('PCA 2022 consolidado'!$B499="","",VLOOKUP(B499,dados!$A$1:$B$24,2,FALSE))</f>
        <v/>
      </c>
    </row>
    <row r="500" spans="3:3" ht="15.75" customHeight="1">
      <c r="C500" s="14" t="str">
        <f>IF('PCA 2022 consolidado'!$B500="","",VLOOKUP(B500,dados!$A$1:$B$24,2,FALSE))</f>
        <v/>
      </c>
    </row>
    <row r="501" spans="3:3" ht="15.75" customHeight="1">
      <c r="C501" s="30" t="str">
        <f>IF('PCA 2022 consolidado'!$B501="","",VLOOKUP(B501,dados!$A$1:$B$24,2,FALSE))</f>
        <v/>
      </c>
    </row>
    <row r="502" spans="3:3" ht="15.75" customHeight="1">
      <c r="C502" s="14" t="str">
        <f>IF('PCA 2022 consolidado'!$B502="","",VLOOKUP(B502,dados!$A$1:$B$24,2,FALSE))</f>
        <v/>
      </c>
    </row>
    <row r="503" spans="3:3" ht="15.75" customHeight="1">
      <c r="C503" s="30" t="str">
        <f>IF('PCA 2022 consolidado'!$B503="","",VLOOKUP(B503,dados!$A$1:$B$24,2,FALSE))</f>
        <v/>
      </c>
    </row>
    <row r="504" spans="3:3" ht="15.75" customHeight="1">
      <c r="C504" s="14" t="str">
        <f>IF('PCA 2022 consolidado'!$B504="","",VLOOKUP(B504,dados!$A$1:$B$24,2,FALSE))</f>
        <v/>
      </c>
    </row>
    <row r="505" spans="3:3" ht="15.75" customHeight="1">
      <c r="C505" s="30" t="str">
        <f>IF('PCA 2022 consolidado'!$B505="","",VLOOKUP(B505,dados!$A$1:$B$24,2,FALSE))</f>
        <v/>
      </c>
    </row>
    <row r="506" spans="3:3" ht="15.75" customHeight="1">
      <c r="C506" s="14" t="str">
        <f>IF('PCA 2022 consolidado'!$B506="","",VLOOKUP(B506,dados!$A$1:$B$24,2,FALSE))</f>
        <v/>
      </c>
    </row>
    <row r="507" spans="3:3" ht="15.75" customHeight="1">
      <c r="C507" s="30" t="str">
        <f>IF('PCA 2022 consolidado'!$B507="","",VLOOKUP(B507,dados!$A$1:$B$24,2,FALSE))</f>
        <v/>
      </c>
    </row>
    <row r="508" spans="3:3" ht="15.75" customHeight="1">
      <c r="C508" s="14" t="str">
        <f>IF('PCA 2022 consolidado'!$B508="","",VLOOKUP(B508,dados!$A$1:$B$24,2,FALSE))</f>
        <v/>
      </c>
    </row>
    <row r="509" spans="3:3" ht="15.75" customHeight="1">
      <c r="C509" s="30" t="str">
        <f>IF('PCA 2022 consolidado'!$B509="","",VLOOKUP(B509,dados!$A$1:$B$24,2,FALSE))</f>
        <v/>
      </c>
    </row>
    <row r="510" spans="3:3" ht="15.75" customHeight="1">
      <c r="C510" s="14" t="str">
        <f>IF('PCA 2022 consolidado'!$B510="","",VLOOKUP(B510,dados!$A$1:$B$24,2,FALSE))</f>
        <v/>
      </c>
    </row>
    <row r="511" spans="3:3" ht="15.75" customHeight="1">
      <c r="C511" s="30" t="str">
        <f>IF('PCA 2022 consolidado'!$B511="","",VLOOKUP(B511,dados!$A$1:$B$24,2,FALSE))</f>
        <v/>
      </c>
    </row>
    <row r="512" spans="3:3" ht="15.75" customHeight="1">
      <c r="C512" s="14" t="str">
        <f>IF('PCA 2022 consolidado'!$B512="","",VLOOKUP(B512,dados!$A$1:$B$24,2,FALSE))</f>
        <v/>
      </c>
    </row>
    <row r="513" spans="3:3" ht="15.75" customHeight="1">
      <c r="C513" s="30" t="str">
        <f>IF('PCA 2022 consolidado'!$B513="","",VLOOKUP(B513,dados!$A$1:$B$24,2,FALSE))</f>
        <v/>
      </c>
    </row>
    <row r="514" spans="3:3" ht="15.75" customHeight="1">
      <c r="C514" s="14" t="str">
        <f>IF('PCA 2022 consolidado'!$B514="","",VLOOKUP(B514,dados!$A$1:$B$24,2,FALSE))</f>
        <v/>
      </c>
    </row>
    <row r="515" spans="3:3" ht="15.75" customHeight="1">
      <c r="C515" s="30" t="str">
        <f>IF('PCA 2022 consolidado'!$B515="","",VLOOKUP(B515,dados!$A$1:$B$24,2,FALSE))</f>
        <v/>
      </c>
    </row>
    <row r="516" spans="3:3" ht="15.75" customHeight="1">
      <c r="C516" s="14" t="str">
        <f>IF('PCA 2022 consolidado'!$B516="","",VLOOKUP(B516,dados!$A$1:$B$24,2,FALSE))</f>
        <v/>
      </c>
    </row>
    <row r="517" spans="3:3" ht="15.75" customHeight="1">
      <c r="C517" s="30" t="str">
        <f>IF('PCA 2022 consolidado'!$B517="","",VLOOKUP(B517,dados!$A$1:$B$24,2,FALSE))</f>
        <v/>
      </c>
    </row>
    <row r="518" spans="3:3" ht="15.75" customHeight="1">
      <c r="C518" s="14" t="str">
        <f>IF('PCA 2022 consolidado'!$B518="","",VLOOKUP(B518,dados!$A$1:$B$24,2,FALSE))</f>
        <v/>
      </c>
    </row>
    <row r="519" spans="3:3" ht="15.75" customHeight="1">
      <c r="C519" s="30" t="str">
        <f>IF('PCA 2022 consolidado'!$B519="","",VLOOKUP(B519,dados!$A$1:$B$24,2,FALSE))</f>
        <v/>
      </c>
    </row>
    <row r="520" spans="3:3" ht="15.75" customHeight="1">
      <c r="C520" s="14" t="str">
        <f>IF('PCA 2022 consolidado'!$B520="","",VLOOKUP(B520,dados!$A$1:$B$24,2,FALSE))</f>
        <v/>
      </c>
    </row>
    <row r="521" spans="3:3" ht="15.75" customHeight="1">
      <c r="C521" s="30" t="str">
        <f>IF('PCA 2022 consolidado'!$B521="","",VLOOKUP(B521,dados!$A$1:$B$24,2,FALSE))</f>
        <v/>
      </c>
    </row>
    <row r="522" spans="3:3" ht="15.75" customHeight="1">
      <c r="C522" s="14" t="str">
        <f>IF('PCA 2022 consolidado'!$B522="","",VLOOKUP(B522,dados!$A$1:$B$24,2,FALSE))</f>
        <v/>
      </c>
    </row>
    <row r="523" spans="3:3" ht="15.75" customHeight="1">
      <c r="C523" s="30" t="str">
        <f>IF('PCA 2022 consolidado'!$B523="","",VLOOKUP(B523,dados!$A$1:$B$24,2,FALSE))</f>
        <v/>
      </c>
    </row>
    <row r="524" spans="3:3" ht="15.75" customHeight="1">
      <c r="C524" s="14" t="str">
        <f>IF('PCA 2022 consolidado'!$B524="","",VLOOKUP(B524,dados!$A$1:$B$24,2,FALSE))</f>
        <v/>
      </c>
    </row>
    <row r="525" spans="3:3" ht="15.75" customHeight="1">
      <c r="C525" s="30" t="str">
        <f>IF('PCA 2022 consolidado'!$B525="","",VLOOKUP(B525,dados!$A$1:$B$24,2,FALSE))</f>
        <v/>
      </c>
    </row>
    <row r="526" spans="3:3" ht="15.75" customHeight="1">
      <c r="C526" s="14" t="str">
        <f>IF('PCA 2022 consolidado'!$B526="","",VLOOKUP(B526,dados!$A$1:$B$24,2,FALSE))</f>
        <v/>
      </c>
    </row>
    <row r="527" spans="3:3" ht="15.75" customHeight="1">
      <c r="C527" s="30" t="str">
        <f>IF('PCA 2022 consolidado'!$B527="","",VLOOKUP(B527,dados!$A$1:$B$24,2,FALSE))</f>
        <v/>
      </c>
    </row>
    <row r="528" spans="3:3" ht="15.75" customHeight="1">
      <c r="C528" s="14" t="str">
        <f>IF('PCA 2022 consolidado'!$B528="","",VLOOKUP(B528,dados!$A$1:$B$24,2,FALSE))</f>
        <v/>
      </c>
    </row>
    <row r="529" spans="3:3" ht="15.75" customHeight="1">
      <c r="C529" s="30" t="str">
        <f>IF('PCA 2022 consolidado'!$B529="","",VLOOKUP(B529,dados!$A$1:$B$24,2,FALSE))</f>
        <v/>
      </c>
    </row>
    <row r="530" spans="3:3" ht="15.75" customHeight="1">
      <c r="C530" s="14" t="str">
        <f>IF('PCA 2022 consolidado'!$B530="","",VLOOKUP(B530,dados!$A$1:$B$24,2,FALSE))</f>
        <v/>
      </c>
    </row>
    <row r="531" spans="3:3" ht="15.75" customHeight="1">
      <c r="C531" s="30" t="str">
        <f>IF('PCA 2022 consolidado'!$B531="","",VLOOKUP(B531,dados!$A$1:$B$24,2,FALSE))</f>
        <v/>
      </c>
    </row>
    <row r="532" spans="3:3" ht="15.75" customHeight="1">
      <c r="C532" s="14" t="str">
        <f>IF('PCA 2022 consolidado'!$B532="","",VLOOKUP(B532,dados!$A$1:$B$24,2,FALSE))</f>
        <v/>
      </c>
    </row>
    <row r="533" spans="3:3" ht="15.75" customHeight="1">
      <c r="C533" s="30" t="str">
        <f>IF('PCA 2022 consolidado'!$B533="","",VLOOKUP(B533,dados!$A$1:$B$24,2,FALSE))</f>
        <v/>
      </c>
    </row>
    <row r="534" spans="3:3" ht="15.75" customHeight="1">
      <c r="C534" s="14" t="str">
        <f>IF('PCA 2022 consolidado'!$B534="","",VLOOKUP(B534,dados!$A$1:$B$24,2,FALSE))</f>
        <v/>
      </c>
    </row>
    <row r="535" spans="3:3" ht="15.75" customHeight="1">
      <c r="C535" s="30" t="str">
        <f>IF('PCA 2022 consolidado'!$B535="","",VLOOKUP(B535,dados!$A$1:$B$24,2,FALSE))</f>
        <v/>
      </c>
    </row>
    <row r="536" spans="3:3" ht="15.75" customHeight="1">
      <c r="C536" s="14" t="str">
        <f>IF('PCA 2022 consolidado'!$B536="","",VLOOKUP(B536,dados!$A$1:$B$24,2,FALSE))</f>
        <v/>
      </c>
    </row>
    <row r="537" spans="3:3" ht="15.75" customHeight="1">
      <c r="C537" s="30" t="str">
        <f>IF('PCA 2022 consolidado'!$B537="","",VLOOKUP(B537,dados!$A$1:$B$24,2,FALSE))</f>
        <v/>
      </c>
    </row>
    <row r="538" spans="3:3" ht="15.75" customHeight="1">
      <c r="C538" s="14" t="str">
        <f>IF('PCA 2022 consolidado'!$B538="","",VLOOKUP(B538,dados!$A$1:$B$24,2,FALSE))</f>
        <v/>
      </c>
    </row>
    <row r="539" spans="3:3" ht="15.75" customHeight="1">
      <c r="C539" s="30" t="str">
        <f>IF('PCA 2022 consolidado'!$B539="","",VLOOKUP(B539,dados!$A$1:$B$24,2,FALSE))</f>
        <v/>
      </c>
    </row>
    <row r="540" spans="3:3" ht="15.75" customHeight="1">
      <c r="C540" s="14" t="str">
        <f>IF('PCA 2022 consolidado'!$B540="","",VLOOKUP(B540,dados!$A$1:$B$24,2,FALSE))</f>
        <v/>
      </c>
    </row>
    <row r="541" spans="3:3" ht="15.75" customHeight="1">
      <c r="C541" s="30" t="str">
        <f>IF('PCA 2022 consolidado'!$B541="","",VLOOKUP(B541,dados!$A$1:$B$24,2,FALSE))</f>
        <v/>
      </c>
    </row>
    <row r="542" spans="3:3" ht="15.75" customHeight="1">
      <c r="C542" s="14" t="str">
        <f>IF('PCA 2022 consolidado'!$B542="","",VLOOKUP(B542,dados!$A$1:$B$24,2,FALSE))</f>
        <v/>
      </c>
    </row>
    <row r="543" spans="3:3" ht="15.75" customHeight="1">
      <c r="C543" s="30" t="str">
        <f>IF('PCA 2022 consolidado'!$B543="","",VLOOKUP(B543,dados!$A$1:$B$24,2,FALSE))</f>
        <v/>
      </c>
    </row>
    <row r="544" spans="3:3" ht="15.75" customHeight="1">
      <c r="C544" s="14" t="str">
        <f>IF('PCA 2022 consolidado'!$B544="","",VLOOKUP(B544,dados!$A$1:$B$24,2,FALSE))</f>
        <v/>
      </c>
    </row>
    <row r="545" spans="3:3" ht="15.75" customHeight="1">
      <c r="C545" s="30" t="str">
        <f>IF('PCA 2022 consolidado'!$B545="","",VLOOKUP(B545,dados!$A$1:$B$24,2,FALSE))</f>
        <v/>
      </c>
    </row>
    <row r="546" spans="3:3" ht="15.75" customHeight="1">
      <c r="C546" s="14" t="str">
        <f>IF('PCA 2022 consolidado'!$B546="","",VLOOKUP(B546,dados!$A$1:$B$24,2,FALSE))</f>
        <v/>
      </c>
    </row>
    <row r="547" spans="3:3" ht="15.75" customHeight="1">
      <c r="C547" s="30" t="str">
        <f>IF('PCA 2022 consolidado'!$B547="","",VLOOKUP(B547,dados!$A$1:$B$24,2,FALSE))</f>
        <v/>
      </c>
    </row>
    <row r="548" spans="3:3" ht="15.75" customHeight="1">
      <c r="C548" s="14" t="str">
        <f>IF('PCA 2022 consolidado'!$B548="","",VLOOKUP(B548,dados!$A$1:$B$24,2,FALSE))</f>
        <v/>
      </c>
    </row>
    <row r="549" spans="3:3" ht="15.75" customHeight="1">
      <c r="C549" s="30" t="str">
        <f>IF('PCA 2022 consolidado'!$B549="","",VLOOKUP(B549,dados!$A$1:$B$24,2,FALSE))</f>
        <v/>
      </c>
    </row>
    <row r="550" spans="3:3" ht="15.75" customHeight="1">
      <c r="C550" s="14" t="str">
        <f>IF('PCA 2022 consolidado'!$B550="","",VLOOKUP(B550,dados!$A$1:$B$24,2,FALSE))</f>
        <v/>
      </c>
    </row>
    <row r="551" spans="3:3" ht="15.75" customHeight="1">
      <c r="C551" s="30" t="str">
        <f>IF('PCA 2022 consolidado'!$B551="","",VLOOKUP(B551,dados!$A$1:$B$24,2,FALSE))</f>
        <v/>
      </c>
    </row>
    <row r="552" spans="3:3" ht="15.75" customHeight="1">
      <c r="C552" s="14" t="str">
        <f>IF('PCA 2022 consolidado'!$B552="","",VLOOKUP(B552,dados!$A$1:$B$24,2,FALSE))</f>
        <v/>
      </c>
    </row>
    <row r="553" spans="3:3" ht="15.75" customHeight="1">
      <c r="C553" s="30" t="str">
        <f>IF('PCA 2022 consolidado'!$B553="","",VLOOKUP(B553,dados!$A$1:$B$24,2,FALSE))</f>
        <v/>
      </c>
    </row>
    <row r="554" spans="3:3" ht="15.75" customHeight="1">
      <c r="C554" s="14" t="str">
        <f>IF('PCA 2022 consolidado'!$B554="","",VLOOKUP(B554,dados!$A$1:$B$24,2,FALSE))</f>
        <v/>
      </c>
    </row>
    <row r="555" spans="3:3" ht="15.75" customHeight="1">
      <c r="C555" s="30" t="str">
        <f>IF('PCA 2022 consolidado'!$B555="","",VLOOKUP(B555,dados!$A$1:$B$24,2,FALSE))</f>
        <v/>
      </c>
    </row>
    <row r="556" spans="3:3" ht="15.75" customHeight="1">
      <c r="C556" s="14" t="str">
        <f>IF('PCA 2022 consolidado'!$B556="","",VLOOKUP(B556,dados!$A$1:$B$24,2,FALSE))</f>
        <v/>
      </c>
    </row>
    <row r="557" spans="3:3" ht="15.75" customHeight="1">
      <c r="C557" s="30" t="str">
        <f>IF('PCA 2022 consolidado'!$B557="","",VLOOKUP(B557,dados!$A$1:$B$24,2,FALSE))</f>
        <v/>
      </c>
    </row>
    <row r="558" spans="3:3" ht="15.75" customHeight="1">
      <c r="C558" s="14" t="str">
        <f>IF('PCA 2022 consolidado'!$B558="","",VLOOKUP(B558,dados!$A$1:$B$24,2,FALSE))</f>
        <v/>
      </c>
    </row>
    <row r="559" spans="3:3" ht="15.75" customHeight="1">
      <c r="C559" s="30" t="str">
        <f>IF('PCA 2022 consolidado'!$B559="","",VLOOKUP(B559,dados!$A$1:$B$24,2,FALSE))</f>
        <v/>
      </c>
    </row>
    <row r="560" spans="3:3" ht="15.75" customHeight="1">
      <c r="C560" s="14" t="str">
        <f>IF('PCA 2022 consolidado'!$B560="","",VLOOKUP(B560,dados!$A$1:$B$24,2,FALSE))</f>
        <v/>
      </c>
    </row>
    <row r="561" spans="3:3" ht="15.75" customHeight="1">
      <c r="C561" s="30" t="str">
        <f>IF('PCA 2022 consolidado'!$B561="","",VLOOKUP(B561,dados!$A$1:$B$24,2,FALSE))</f>
        <v/>
      </c>
    </row>
    <row r="562" spans="3:3" ht="15.75" customHeight="1">
      <c r="C562" s="14" t="str">
        <f>IF('PCA 2022 consolidado'!$B562="","",VLOOKUP(B562,dados!$A$1:$B$24,2,FALSE))</f>
        <v/>
      </c>
    </row>
    <row r="563" spans="3:3" ht="15.75" customHeight="1">
      <c r="C563" s="30" t="str">
        <f>IF('PCA 2022 consolidado'!$B563="","",VLOOKUP(B563,dados!$A$1:$B$24,2,FALSE))</f>
        <v/>
      </c>
    </row>
    <row r="564" spans="3:3" ht="15.75" customHeight="1">
      <c r="C564" s="14" t="str">
        <f>IF('PCA 2022 consolidado'!$B564="","",VLOOKUP(B564,dados!$A$1:$B$24,2,FALSE))</f>
        <v/>
      </c>
    </row>
    <row r="565" spans="3:3" ht="15.75" customHeight="1">
      <c r="C565" s="30" t="str">
        <f>IF('PCA 2022 consolidado'!$B565="","",VLOOKUP(B565,dados!$A$1:$B$24,2,FALSE))</f>
        <v/>
      </c>
    </row>
    <row r="566" spans="3:3" ht="15.75" customHeight="1">
      <c r="C566" s="14" t="str">
        <f>IF('PCA 2022 consolidado'!$B566="","",VLOOKUP(B566,dados!$A$1:$B$24,2,FALSE))</f>
        <v/>
      </c>
    </row>
    <row r="567" spans="3:3" ht="15.75" customHeight="1">
      <c r="C567" s="30" t="str">
        <f>IF('PCA 2022 consolidado'!$B567="","",VLOOKUP(B567,dados!$A$1:$B$24,2,FALSE))</f>
        <v/>
      </c>
    </row>
    <row r="568" spans="3:3" ht="15.75" customHeight="1">
      <c r="C568" s="14" t="str">
        <f>IF('PCA 2022 consolidado'!$B568="","",VLOOKUP(B568,dados!$A$1:$B$24,2,FALSE))</f>
        <v/>
      </c>
    </row>
    <row r="569" spans="3:3" ht="15.75" customHeight="1">
      <c r="C569" s="30" t="str">
        <f>IF('PCA 2022 consolidado'!$B569="","",VLOOKUP(B569,dados!$A$1:$B$24,2,FALSE))</f>
        <v/>
      </c>
    </row>
  </sheetData>
  <autoFilter ref="B1:AJ175" xr:uid="{00000000-0009-0000-0000-000001000000}"/>
  <conditionalFormatting sqref="M2:M299">
    <cfRule type="notContainsBlanks" dxfId="0" priority="1">
      <formula>LEN(TRIM(M2))&gt;0</formula>
    </cfRule>
  </conditionalFormatting>
  <pageMargins left="0.51181102362204722" right="0.51181102362204722" top="0.78740157480314965" bottom="0.78740157480314965" header="0" footer="0"/>
  <pageSetup paperSize="9"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dados!$S$2:$S$3</xm:f>
          </x14:formula1>
          <xm:sqref>M2:M299</xm:sqref>
        </x14:dataValidation>
        <x14:dataValidation type="list" allowBlank="1" showErrorMessage="1" xr:uid="{00000000-0002-0000-0100-000001000000}">
          <x14:formula1>
            <xm:f>dados!$O$2:$O$3</xm:f>
          </x14:formula1>
          <xm:sqref>S2:T569</xm:sqref>
        </x14:dataValidation>
        <x14:dataValidation type="list" allowBlank="1" showErrorMessage="1" xr:uid="{00000000-0002-0000-0100-000002000000}">
          <x14:formula1>
            <xm:f>dados!$U$2:$U$4</xm:f>
          </x14:formula1>
          <xm:sqref>A2:A569</xm:sqref>
        </x14:dataValidation>
        <x14:dataValidation type="list" allowBlank="1" showErrorMessage="1" xr:uid="{00000000-0002-0000-0100-000004000000}">
          <x14:formula1>
            <xm:f>dados!$K$2:$K$10</xm:f>
          </x14:formula1>
          <xm:sqref>Y2:Y569</xm:sqref>
        </x14:dataValidation>
        <x14:dataValidation type="list" allowBlank="1" showErrorMessage="1" xr:uid="{00000000-0002-0000-0100-000005000000}">
          <x14:formula1>
            <xm:f>dados!$A$2:$A$24</xm:f>
          </x14:formula1>
          <xm:sqref>B2:B569</xm:sqref>
        </x14:dataValidation>
        <x14:dataValidation type="list" allowBlank="1" showErrorMessage="1" xr:uid="{00000000-0002-0000-0100-000003000000}">
          <x14:formula1>
            <xm:f>dados!$I$2:$I$13</xm:f>
          </x14:formula1>
          <xm:sqref>X2:X569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AK321"/>
  <sheetViews>
    <sheetView tabSelected="1" zoomScale="85" zoomScaleNormal="85" workbookViewId="0">
      <pane ySplit="1" topLeftCell="A62" activePane="bottomLeft" state="frozen"/>
      <selection pane="bottomLeft" activeCell="AG77" sqref="AG77"/>
    </sheetView>
  </sheetViews>
  <sheetFormatPr defaultColWidth="9" defaultRowHeight="253.5" customHeight="1"/>
  <cols>
    <col min="1" max="1" width="9" style="12" customWidth="1"/>
    <col min="2" max="2" width="13.625" style="12" customWidth="1"/>
    <col min="3" max="3" width="22" style="188" customWidth="1"/>
    <col min="4" max="6" width="9" style="12" customWidth="1"/>
    <col min="7" max="7" width="14.375" style="12" customWidth="1"/>
    <col min="8" max="8" width="18.625" style="12" customWidth="1"/>
    <col min="9" max="9" width="53.75" style="12" customWidth="1"/>
    <col min="10" max="10" width="24.875" style="12" customWidth="1"/>
    <col min="11" max="11" width="22.125" style="12" customWidth="1"/>
    <col min="12" max="12" width="17.375" style="151" customWidth="1"/>
    <col min="13" max="13" width="15.375" style="12" customWidth="1"/>
    <col min="14" max="14" width="21.875" style="12" customWidth="1"/>
    <col min="15" max="15" width="16.375" style="12" customWidth="1"/>
    <col min="16" max="16" width="22.25" style="12" customWidth="1"/>
    <col min="17" max="21" width="11" style="12" bestFit="1" customWidth="1"/>
    <col min="22" max="22" width="20.75" style="12" customWidth="1"/>
    <col min="23" max="23" width="22.5" style="12" customWidth="1"/>
    <col min="24" max="24" width="12" style="12" customWidth="1"/>
    <col min="25" max="25" width="19.125" style="12" customWidth="1"/>
    <col min="26" max="26" width="11.25" style="12" customWidth="1"/>
    <col min="27" max="27" width="16.75" style="12" customWidth="1"/>
    <col min="28" max="30" width="9" style="12" customWidth="1"/>
    <col min="31" max="31" width="11" style="12" bestFit="1" customWidth="1"/>
    <col min="32" max="33" width="9" style="12" customWidth="1"/>
    <col min="34" max="34" width="89.25" style="148" customWidth="1"/>
    <col min="35" max="35" width="18.5" style="149" customWidth="1"/>
    <col min="36" max="36" width="9" style="12" customWidth="1"/>
    <col min="37" max="16384" width="9" style="12"/>
  </cols>
  <sheetData>
    <row r="1" spans="1:37" ht="69" customHeight="1">
      <c r="A1" s="10" t="s">
        <v>39</v>
      </c>
      <c r="B1" s="142" t="s">
        <v>40</v>
      </c>
      <c r="C1" s="10" t="s">
        <v>9</v>
      </c>
      <c r="D1" s="10" t="s">
        <v>41</v>
      </c>
      <c r="E1" s="13" t="s">
        <v>42</v>
      </c>
      <c r="F1" s="10" t="s">
        <v>43</v>
      </c>
      <c r="G1" s="10" t="s">
        <v>44</v>
      </c>
      <c r="H1" s="10" t="s">
        <v>45</v>
      </c>
      <c r="I1" s="10" t="s">
        <v>46</v>
      </c>
      <c r="J1" s="10" t="s">
        <v>16</v>
      </c>
      <c r="K1" s="10" t="s">
        <v>18</v>
      </c>
      <c r="L1" s="143" t="s">
        <v>47</v>
      </c>
      <c r="M1" s="10" t="s">
        <v>20</v>
      </c>
      <c r="N1" s="10" t="s">
        <v>26</v>
      </c>
      <c r="O1" s="10" t="s">
        <v>48</v>
      </c>
      <c r="P1" s="144" t="s">
        <v>49</v>
      </c>
      <c r="Q1" s="10" t="s">
        <v>50</v>
      </c>
      <c r="R1" s="10" t="s">
        <v>51</v>
      </c>
      <c r="S1" s="10" t="s">
        <v>23</v>
      </c>
      <c r="T1" s="10" t="s">
        <v>52</v>
      </c>
      <c r="U1" s="10" t="s">
        <v>25</v>
      </c>
      <c r="V1" s="10" t="s">
        <v>53</v>
      </c>
      <c r="W1" s="10" t="s">
        <v>54</v>
      </c>
      <c r="X1" s="10" t="s">
        <v>28</v>
      </c>
      <c r="Y1" s="10" t="s">
        <v>55</v>
      </c>
      <c r="Z1" s="10" t="s">
        <v>31</v>
      </c>
      <c r="AA1" s="10" t="s">
        <v>32</v>
      </c>
      <c r="AB1" s="10" t="s">
        <v>33</v>
      </c>
      <c r="AC1" s="145" t="s">
        <v>56</v>
      </c>
      <c r="AD1" s="145" t="s">
        <v>57</v>
      </c>
      <c r="AE1" s="10" t="s">
        <v>35</v>
      </c>
      <c r="AF1" s="142" t="s">
        <v>58</v>
      </c>
      <c r="AG1" s="144" t="s">
        <v>59</v>
      </c>
      <c r="AH1" s="144" t="s">
        <v>60</v>
      </c>
      <c r="AI1" s="10" t="s">
        <v>61</v>
      </c>
    </row>
    <row r="2" spans="1:37" ht="141" hidden="1">
      <c r="A2" s="93" t="s">
        <v>62</v>
      </c>
      <c r="B2" s="22" t="str">
        <f>IF('PCA Licit, Dispensa, Inexi'!$A106="","",VLOOKUP(A2,dados!$A$1:$B$24,2,FALSE))</f>
        <v>Diretoria de Material e Patrimônio</v>
      </c>
      <c r="C2" s="93" t="s">
        <v>63</v>
      </c>
      <c r="D2" s="93" t="s">
        <v>64</v>
      </c>
      <c r="E2" s="93">
        <v>4316</v>
      </c>
      <c r="F2" s="93" t="s">
        <v>65</v>
      </c>
      <c r="G2" s="93" t="s">
        <v>66</v>
      </c>
      <c r="H2" s="100" t="s">
        <v>67</v>
      </c>
      <c r="I2" s="93" t="s">
        <v>68</v>
      </c>
      <c r="J2" s="93" t="s">
        <v>69</v>
      </c>
      <c r="K2" s="93" t="s">
        <v>70</v>
      </c>
      <c r="L2" s="221">
        <v>12144</v>
      </c>
      <c r="M2" s="93" t="s">
        <v>71</v>
      </c>
      <c r="N2" s="93" t="s">
        <v>72</v>
      </c>
      <c r="O2" s="93" t="s">
        <v>65</v>
      </c>
      <c r="P2" s="93" t="s">
        <v>65</v>
      </c>
      <c r="Q2" s="201">
        <v>45301</v>
      </c>
      <c r="R2" s="201">
        <v>45687</v>
      </c>
      <c r="S2" s="201">
        <v>45721</v>
      </c>
      <c r="T2" s="201">
        <v>45723</v>
      </c>
      <c r="U2" s="201">
        <v>45744</v>
      </c>
      <c r="V2" s="93" t="s">
        <v>73</v>
      </c>
      <c r="W2" s="93" t="s">
        <v>73</v>
      </c>
      <c r="X2" s="93" t="s">
        <v>74</v>
      </c>
      <c r="Y2" s="201">
        <v>45726</v>
      </c>
      <c r="Z2" s="93" t="s">
        <v>75</v>
      </c>
      <c r="AA2" s="93" t="s">
        <v>76</v>
      </c>
      <c r="AB2" s="93" t="s">
        <v>77</v>
      </c>
      <c r="AC2" s="16" t="s">
        <v>78</v>
      </c>
      <c r="AD2" s="93" t="s">
        <v>79</v>
      </c>
      <c r="AE2" s="201">
        <v>45737</v>
      </c>
      <c r="AF2" s="19">
        <f t="shared" ref="AF2:AF33" si="0">IF(AE2="","",DATEDIF(Y2,AE2,"d"))</f>
        <v>11</v>
      </c>
      <c r="AG2" s="93" t="s">
        <v>80</v>
      </c>
      <c r="AH2" s="128" t="s">
        <v>81</v>
      </c>
      <c r="AI2" s="93"/>
    </row>
    <row r="3" spans="1:37" ht="45.75" hidden="1">
      <c r="A3" s="93" t="s">
        <v>82</v>
      </c>
      <c r="B3" s="22" t="str">
        <f>IF('PCA Licit, Dispensa, Inexi'!$A49="","",VLOOKUP(A3,dados!$A$1:$B$24,2,FALSE))</f>
        <v>Diretoria de Engenharia e Arquitetura</v>
      </c>
      <c r="C3" s="152" t="s">
        <v>83</v>
      </c>
      <c r="D3" s="199" t="s">
        <v>84</v>
      </c>
      <c r="E3" s="135">
        <v>1627</v>
      </c>
      <c r="F3" s="135" t="s">
        <v>65</v>
      </c>
      <c r="G3" s="135" t="s">
        <v>85</v>
      </c>
      <c r="H3" s="135" t="s">
        <v>86</v>
      </c>
      <c r="I3" s="56" t="s">
        <v>87</v>
      </c>
      <c r="J3" s="56" t="s">
        <v>69</v>
      </c>
      <c r="K3" s="135">
        <v>1</v>
      </c>
      <c r="L3" s="216">
        <v>2000000</v>
      </c>
      <c r="M3" s="135" t="s">
        <v>71</v>
      </c>
      <c r="N3" s="135" t="s">
        <v>88</v>
      </c>
      <c r="O3" s="135" t="s">
        <v>65</v>
      </c>
      <c r="P3" s="135" t="s">
        <v>65</v>
      </c>
      <c r="Q3" s="154">
        <v>45179</v>
      </c>
      <c r="R3" s="154">
        <v>45699</v>
      </c>
      <c r="S3" s="135"/>
      <c r="T3" s="154">
        <v>45919</v>
      </c>
      <c r="U3" s="135"/>
      <c r="V3" s="135" t="s">
        <v>89</v>
      </c>
      <c r="W3" s="135" t="s">
        <v>89</v>
      </c>
      <c r="X3" s="135" t="s">
        <v>74</v>
      </c>
      <c r="Y3" s="154">
        <v>45695</v>
      </c>
      <c r="Z3" s="152" t="s">
        <v>90</v>
      </c>
      <c r="AA3" s="56" t="s">
        <v>76</v>
      </c>
      <c r="AB3" s="15" t="s">
        <v>91</v>
      </c>
      <c r="AC3" s="16" t="s">
        <v>92</v>
      </c>
      <c r="AD3" s="56" t="s">
        <v>79</v>
      </c>
      <c r="AE3" s="18">
        <v>45861</v>
      </c>
      <c r="AF3" s="19">
        <f t="shared" si="0"/>
        <v>166</v>
      </c>
      <c r="AG3" s="106"/>
      <c r="AH3" s="15" t="s">
        <v>93</v>
      </c>
      <c r="AI3" s="18" t="s">
        <v>94</v>
      </c>
      <c r="AJ3" s="78"/>
      <c r="AK3" s="78"/>
    </row>
    <row r="4" spans="1:37" ht="60.75" hidden="1">
      <c r="A4" s="93" t="s">
        <v>82</v>
      </c>
      <c r="B4" s="22" t="str">
        <f>IF('PCA Licit, Dispensa, Inexi'!$A51="","",VLOOKUP(A4,dados!$A$1:$B$24,2,FALSE))</f>
        <v>Diretoria de Engenharia e Arquitetura</v>
      </c>
      <c r="C4" s="152" t="s">
        <v>95</v>
      </c>
      <c r="D4" s="199" t="s">
        <v>84</v>
      </c>
      <c r="E4" s="135">
        <v>1627</v>
      </c>
      <c r="F4" s="135" t="s">
        <v>65</v>
      </c>
      <c r="G4" s="135" t="s">
        <v>96</v>
      </c>
      <c r="H4" s="135" t="s">
        <v>86</v>
      </c>
      <c r="I4" s="56" t="s">
        <v>97</v>
      </c>
      <c r="J4" s="56" t="s">
        <v>69</v>
      </c>
      <c r="K4" s="135">
        <v>1</v>
      </c>
      <c r="L4" s="216">
        <v>1000000</v>
      </c>
      <c r="M4" s="135" t="s">
        <v>71</v>
      </c>
      <c r="N4" s="135" t="s">
        <v>88</v>
      </c>
      <c r="O4" s="135" t="s">
        <v>65</v>
      </c>
      <c r="P4" s="135" t="s">
        <v>65</v>
      </c>
      <c r="Q4" s="154">
        <v>45933</v>
      </c>
      <c r="R4" s="154">
        <v>45722</v>
      </c>
      <c r="S4" s="135"/>
      <c r="T4" s="154">
        <v>45921</v>
      </c>
      <c r="U4" s="135"/>
      <c r="V4" s="135" t="s">
        <v>89</v>
      </c>
      <c r="W4" s="135" t="s">
        <v>89</v>
      </c>
      <c r="X4" s="135" t="s">
        <v>74</v>
      </c>
      <c r="Y4" s="135"/>
      <c r="Z4" s="152" t="s">
        <v>98</v>
      </c>
      <c r="AA4" s="56" t="s">
        <v>99</v>
      </c>
      <c r="AB4" s="15" t="s">
        <v>91</v>
      </c>
      <c r="AC4" s="16" t="s">
        <v>100</v>
      </c>
      <c r="AD4" s="56" t="s">
        <v>79</v>
      </c>
      <c r="AE4" s="18"/>
      <c r="AF4" s="19" t="str">
        <f t="shared" si="0"/>
        <v/>
      </c>
      <c r="AG4" s="106"/>
      <c r="AH4" s="15" t="s">
        <v>101</v>
      </c>
      <c r="AI4" s="18" t="s">
        <v>102</v>
      </c>
      <c r="AJ4" s="78"/>
      <c r="AK4" s="78"/>
    </row>
    <row r="5" spans="1:37" ht="60.75" hidden="1">
      <c r="A5" s="93" t="s">
        <v>82</v>
      </c>
      <c r="B5" s="22" t="str">
        <f>IF('PCA Licit, Dispensa, Inexi'!$A55="","",VLOOKUP(A5,dados!$A$1:$B$24,2,FALSE))</f>
        <v>Diretoria de Engenharia e Arquitetura</v>
      </c>
      <c r="C5" s="152" t="s">
        <v>103</v>
      </c>
      <c r="D5" s="199" t="s">
        <v>84</v>
      </c>
      <c r="E5" s="135">
        <v>1627</v>
      </c>
      <c r="F5" s="135" t="s">
        <v>65</v>
      </c>
      <c r="G5" s="135" t="s">
        <v>104</v>
      </c>
      <c r="H5" s="135" t="s">
        <v>86</v>
      </c>
      <c r="I5" s="56" t="s">
        <v>105</v>
      </c>
      <c r="J5" s="56" t="s">
        <v>69</v>
      </c>
      <c r="K5" s="135">
        <v>1</v>
      </c>
      <c r="L5" s="216">
        <v>8000000</v>
      </c>
      <c r="M5" s="135" t="s">
        <v>71</v>
      </c>
      <c r="N5" s="135" t="s">
        <v>88</v>
      </c>
      <c r="O5" s="135" t="s">
        <v>65</v>
      </c>
      <c r="P5" s="135" t="s">
        <v>65</v>
      </c>
      <c r="Q5" s="154">
        <v>45231</v>
      </c>
      <c r="R5" s="154">
        <v>45831</v>
      </c>
      <c r="S5" s="135"/>
      <c r="T5" s="154">
        <v>46025</v>
      </c>
      <c r="U5" s="135"/>
      <c r="V5" s="135" t="s">
        <v>106</v>
      </c>
      <c r="W5" s="135" t="s">
        <v>89</v>
      </c>
      <c r="X5" s="135" t="s">
        <v>74</v>
      </c>
      <c r="Y5" s="154">
        <v>45926</v>
      </c>
      <c r="Z5" s="152" t="s">
        <v>107</v>
      </c>
      <c r="AA5" s="56" t="s">
        <v>108</v>
      </c>
      <c r="AB5" s="15" t="s">
        <v>91</v>
      </c>
      <c r="AC5" s="16" t="s">
        <v>109</v>
      </c>
      <c r="AD5" s="56" t="s">
        <v>79</v>
      </c>
      <c r="AE5" s="18"/>
      <c r="AF5" s="19" t="str">
        <f t="shared" si="0"/>
        <v/>
      </c>
      <c r="AG5" s="106"/>
      <c r="AH5" s="18"/>
      <c r="AI5" s="18" t="s">
        <v>110</v>
      </c>
      <c r="AJ5" s="78"/>
      <c r="AK5" s="78"/>
    </row>
    <row r="6" spans="1:37" ht="60.75" hidden="1">
      <c r="A6" s="93" t="s">
        <v>82</v>
      </c>
      <c r="B6" s="22" t="str">
        <f>IF('PCA Licit, Dispensa, Inexi'!$A56="","",VLOOKUP(A6,dados!$A$1:$B$24,2,FALSE))</f>
        <v>Diretoria de Engenharia e Arquitetura</v>
      </c>
      <c r="C6" s="152" t="s">
        <v>111</v>
      </c>
      <c r="D6" s="199" t="s">
        <v>84</v>
      </c>
      <c r="E6" s="135">
        <v>1627</v>
      </c>
      <c r="F6" s="135" t="s">
        <v>65</v>
      </c>
      <c r="G6" s="135" t="s">
        <v>112</v>
      </c>
      <c r="H6" s="135" t="s">
        <v>86</v>
      </c>
      <c r="I6" s="56" t="s">
        <v>105</v>
      </c>
      <c r="J6" s="56" t="s">
        <v>69</v>
      </c>
      <c r="K6" s="135">
        <v>1</v>
      </c>
      <c r="L6" s="216">
        <v>9350000</v>
      </c>
      <c r="M6" s="135" t="s">
        <v>71</v>
      </c>
      <c r="N6" s="135" t="s">
        <v>88</v>
      </c>
      <c r="O6" s="135" t="s">
        <v>65</v>
      </c>
      <c r="P6" s="135" t="s">
        <v>65</v>
      </c>
      <c r="Q6" s="154">
        <v>45239</v>
      </c>
      <c r="R6" s="154">
        <v>45839</v>
      </c>
      <c r="S6" s="154">
        <v>46010</v>
      </c>
      <c r="T6" s="154">
        <v>46039</v>
      </c>
      <c r="U6" s="154">
        <v>46264</v>
      </c>
      <c r="V6" s="135" t="s">
        <v>89</v>
      </c>
      <c r="W6" s="135" t="s">
        <v>89</v>
      </c>
      <c r="X6" s="135" t="s">
        <v>74</v>
      </c>
      <c r="Y6" s="135"/>
      <c r="Z6" s="135"/>
      <c r="AA6" s="56" t="s">
        <v>113</v>
      </c>
      <c r="AB6" s="15" t="s">
        <v>91</v>
      </c>
      <c r="AC6" s="42"/>
      <c r="AD6" s="56" t="s">
        <v>79</v>
      </c>
      <c r="AE6" s="44"/>
      <c r="AF6" s="19" t="str">
        <f t="shared" si="0"/>
        <v/>
      </c>
      <c r="AG6" s="106" t="s">
        <v>80</v>
      </c>
      <c r="AH6" s="44" t="s">
        <v>114</v>
      </c>
      <c r="AI6" s="44" t="s">
        <v>115</v>
      </c>
      <c r="AJ6" s="78"/>
      <c r="AK6" s="78"/>
    </row>
    <row r="7" spans="1:37" ht="60.75" hidden="1">
      <c r="A7" s="93" t="s">
        <v>82</v>
      </c>
      <c r="B7" s="22" t="str">
        <f>IF('PCA Licit, Dispensa, Inexi'!$A57="","",VLOOKUP(A7,dados!$A$1:$B$24,2,FALSE))</f>
        <v>Diretoria de Engenharia e Arquitetura</v>
      </c>
      <c r="C7" s="152" t="s">
        <v>116</v>
      </c>
      <c r="D7" s="199" t="s">
        <v>84</v>
      </c>
      <c r="E7" s="135">
        <v>1627</v>
      </c>
      <c r="F7" s="135" t="s">
        <v>65</v>
      </c>
      <c r="G7" s="135" t="s">
        <v>117</v>
      </c>
      <c r="H7" s="135" t="s">
        <v>86</v>
      </c>
      <c r="I7" s="56" t="s">
        <v>105</v>
      </c>
      <c r="J7" s="56" t="s">
        <v>69</v>
      </c>
      <c r="K7" s="135">
        <v>1</v>
      </c>
      <c r="L7" s="140">
        <v>4500000</v>
      </c>
      <c r="M7" s="135" t="s">
        <v>71</v>
      </c>
      <c r="N7" s="135" t="s">
        <v>88</v>
      </c>
      <c r="O7" s="135" t="s">
        <v>65</v>
      </c>
      <c r="P7" s="135" t="s">
        <v>65</v>
      </c>
      <c r="Q7" s="154">
        <v>45251</v>
      </c>
      <c r="R7" s="154">
        <v>45851</v>
      </c>
      <c r="S7" s="154">
        <v>45989</v>
      </c>
      <c r="T7" s="154">
        <v>46041</v>
      </c>
      <c r="U7" s="154">
        <v>46233</v>
      </c>
      <c r="V7" s="135" t="s">
        <v>89</v>
      </c>
      <c r="W7" s="135" t="s">
        <v>89</v>
      </c>
      <c r="X7" s="135" t="s">
        <v>74</v>
      </c>
      <c r="Y7" s="154">
        <v>45968</v>
      </c>
      <c r="Z7" s="152" t="s">
        <v>118</v>
      </c>
      <c r="AA7" s="56" t="s">
        <v>76</v>
      </c>
      <c r="AB7" s="15" t="s">
        <v>91</v>
      </c>
      <c r="AC7" s="42" t="s">
        <v>119</v>
      </c>
      <c r="AD7" s="56" t="s">
        <v>79</v>
      </c>
      <c r="AE7" s="44">
        <v>46122</v>
      </c>
      <c r="AF7" s="19">
        <f t="shared" si="0"/>
        <v>154</v>
      </c>
      <c r="AG7" s="106" t="s">
        <v>80</v>
      </c>
      <c r="AH7" s="44" t="s">
        <v>114</v>
      </c>
      <c r="AI7" s="44" t="s">
        <v>115</v>
      </c>
      <c r="AJ7" s="78"/>
      <c r="AK7" s="78"/>
    </row>
    <row r="8" spans="1:37" ht="76.5" hidden="1">
      <c r="A8" s="93" t="s">
        <v>82</v>
      </c>
      <c r="B8" s="22" t="str">
        <f>IF('PCA Licit, Dispensa, Inexi'!$A52="","",VLOOKUP(A8,dados!$A$1:$B$24,2,FALSE))</f>
        <v>Diretoria de Engenharia e Arquitetura</v>
      </c>
      <c r="C8" s="152" t="s">
        <v>120</v>
      </c>
      <c r="D8" s="199" t="s">
        <v>84</v>
      </c>
      <c r="E8" s="135">
        <v>1627</v>
      </c>
      <c r="F8" s="135" t="s">
        <v>65</v>
      </c>
      <c r="G8" s="135" t="s">
        <v>121</v>
      </c>
      <c r="H8" s="135" t="s">
        <v>86</v>
      </c>
      <c r="I8" s="56" t="s">
        <v>122</v>
      </c>
      <c r="J8" s="56" t="s">
        <v>69</v>
      </c>
      <c r="K8" s="135">
        <v>1</v>
      </c>
      <c r="L8" s="216">
        <v>550000</v>
      </c>
      <c r="M8" s="135" t="s">
        <v>71</v>
      </c>
      <c r="N8" s="135" t="s">
        <v>88</v>
      </c>
      <c r="O8" s="135" t="s">
        <v>65</v>
      </c>
      <c r="P8" s="135" t="s">
        <v>65</v>
      </c>
      <c r="Q8" s="154">
        <v>45772</v>
      </c>
      <c r="R8" s="154">
        <v>45862</v>
      </c>
      <c r="S8" s="154">
        <v>46010</v>
      </c>
      <c r="T8" s="154">
        <v>46072</v>
      </c>
      <c r="U8" s="154">
        <v>46223</v>
      </c>
      <c r="V8" s="135" t="s">
        <v>89</v>
      </c>
      <c r="W8" s="135" t="s">
        <v>89</v>
      </c>
      <c r="X8" s="135" t="s">
        <v>74</v>
      </c>
      <c r="Y8" s="135"/>
      <c r="Z8" s="135"/>
      <c r="AA8" s="56" t="s">
        <v>123</v>
      </c>
      <c r="AB8" s="15" t="s">
        <v>91</v>
      </c>
      <c r="AC8" s="16"/>
      <c r="AD8" s="56" t="s">
        <v>79</v>
      </c>
      <c r="AE8" s="18"/>
      <c r="AF8" s="19" t="str">
        <f t="shared" si="0"/>
        <v/>
      </c>
      <c r="AG8" s="106" t="s">
        <v>80</v>
      </c>
      <c r="AH8" s="15" t="s">
        <v>124</v>
      </c>
      <c r="AI8" s="18" t="s">
        <v>125</v>
      </c>
      <c r="AJ8" s="78"/>
      <c r="AK8" s="78"/>
    </row>
    <row r="9" spans="1:37" ht="45.75" hidden="1">
      <c r="A9" s="93" t="s">
        <v>82</v>
      </c>
      <c r="B9" s="22" t="str">
        <f>IF('PCA Licit, Dispensa, Inexi'!$A60="","",VLOOKUP(A9,dados!$A$1:$B$24,2,FALSE))</f>
        <v>Diretoria de Engenharia e Arquitetura</v>
      </c>
      <c r="C9" s="152" t="s">
        <v>126</v>
      </c>
      <c r="D9" s="199" t="s">
        <v>84</v>
      </c>
      <c r="E9" s="135">
        <v>1627</v>
      </c>
      <c r="F9" s="135" t="s">
        <v>65</v>
      </c>
      <c r="G9" s="135" t="s">
        <v>127</v>
      </c>
      <c r="H9" s="135" t="s">
        <v>86</v>
      </c>
      <c r="I9" s="56" t="s">
        <v>105</v>
      </c>
      <c r="J9" s="56" t="s">
        <v>69</v>
      </c>
      <c r="K9" s="135">
        <v>1</v>
      </c>
      <c r="L9" s="216">
        <v>26000000</v>
      </c>
      <c r="M9" s="135" t="s">
        <v>71</v>
      </c>
      <c r="N9" s="135" t="s">
        <v>88</v>
      </c>
      <c r="O9" s="135" t="s">
        <v>65</v>
      </c>
      <c r="P9" s="135" t="s">
        <v>65</v>
      </c>
      <c r="Q9" s="154">
        <v>45360</v>
      </c>
      <c r="R9" s="154">
        <v>46010</v>
      </c>
      <c r="S9" s="135"/>
      <c r="T9" s="154">
        <v>46261</v>
      </c>
      <c r="U9" s="135"/>
      <c r="V9" s="135" t="s">
        <v>89</v>
      </c>
      <c r="W9" s="135" t="s">
        <v>89</v>
      </c>
      <c r="X9" s="135" t="s">
        <v>74</v>
      </c>
      <c r="Y9" s="154">
        <v>45565</v>
      </c>
      <c r="Z9" s="437" t="s">
        <v>128</v>
      </c>
      <c r="AA9" s="56" t="s">
        <v>76</v>
      </c>
      <c r="AB9" s="15" t="s">
        <v>91</v>
      </c>
      <c r="AC9" s="42" t="s">
        <v>129</v>
      </c>
      <c r="AD9" s="56" t="s">
        <v>79</v>
      </c>
      <c r="AE9" s="44">
        <v>45729</v>
      </c>
      <c r="AF9" s="19">
        <f t="shared" si="0"/>
        <v>164</v>
      </c>
      <c r="AG9" s="106"/>
      <c r="AH9" s="44"/>
      <c r="AI9" s="44"/>
      <c r="AJ9" s="78"/>
      <c r="AK9" s="78"/>
    </row>
    <row r="10" spans="1:37" ht="152.25" hidden="1">
      <c r="A10" s="93" t="s">
        <v>82</v>
      </c>
      <c r="B10" s="22" t="str">
        <f>IF('PCA Licit, Dispensa, Inexi'!$A54="","",VLOOKUP(A10,dados!$A$1:$B$24,2,FALSE))</f>
        <v>Diretoria de Engenharia e Arquitetura</v>
      </c>
      <c r="C10" s="152" t="s">
        <v>130</v>
      </c>
      <c r="D10" s="199" t="s">
        <v>84</v>
      </c>
      <c r="E10" s="135">
        <v>2011</v>
      </c>
      <c r="F10" s="135" t="s">
        <v>65</v>
      </c>
      <c r="G10" s="135" t="s">
        <v>131</v>
      </c>
      <c r="H10" s="56" t="s">
        <v>132</v>
      </c>
      <c r="I10" s="56" t="s">
        <v>105</v>
      </c>
      <c r="J10" s="56" t="s">
        <v>69</v>
      </c>
      <c r="K10" s="135">
        <v>1</v>
      </c>
      <c r="L10" s="216">
        <v>350000</v>
      </c>
      <c r="M10" s="135" t="s">
        <v>71</v>
      </c>
      <c r="N10" s="135" t="s">
        <v>88</v>
      </c>
      <c r="O10" s="135" t="s">
        <v>65</v>
      </c>
      <c r="P10" s="135" t="s">
        <v>65</v>
      </c>
      <c r="Q10" s="154">
        <v>45680</v>
      </c>
      <c r="R10" s="154">
        <v>45830</v>
      </c>
      <c r="S10" s="154">
        <v>46010</v>
      </c>
      <c r="T10" s="154">
        <v>46085</v>
      </c>
      <c r="U10" s="154">
        <v>46223</v>
      </c>
      <c r="V10" s="135" t="s">
        <v>89</v>
      </c>
      <c r="W10" s="135" t="s">
        <v>89</v>
      </c>
      <c r="X10" s="135" t="s">
        <v>74</v>
      </c>
      <c r="Y10" s="135"/>
      <c r="Z10" s="152"/>
      <c r="AA10" s="56" t="s">
        <v>123</v>
      </c>
      <c r="AB10" s="15" t="s">
        <v>91</v>
      </c>
      <c r="AC10" s="69"/>
      <c r="AD10" s="56" t="s">
        <v>79</v>
      </c>
      <c r="AE10" s="82"/>
      <c r="AF10" s="19" t="str">
        <f t="shared" si="0"/>
        <v/>
      </c>
      <c r="AG10" s="106" t="s">
        <v>80</v>
      </c>
      <c r="AH10" s="18" t="s">
        <v>124</v>
      </c>
      <c r="AI10" s="18" t="s">
        <v>133</v>
      </c>
      <c r="AJ10" s="78"/>
      <c r="AK10" s="78"/>
    </row>
    <row r="11" spans="1:37" ht="45.75" hidden="1">
      <c r="A11" s="93" t="s">
        <v>82</v>
      </c>
      <c r="B11" s="22" t="str">
        <f>IF('PCA Licit, Dispensa, Inexi'!$A48="","",VLOOKUP(A11,dados!$A$1:$B$24,2,FALSE))</f>
        <v>Diretoria de Engenharia e Arquitetura</v>
      </c>
      <c r="C11" s="152" t="s">
        <v>134</v>
      </c>
      <c r="D11" s="199" t="s">
        <v>84</v>
      </c>
      <c r="E11" s="135">
        <v>5622</v>
      </c>
      <c r="F11" s="135" t="s">
        <v>65</v>
      </c>
      <c r="G11" s="135" t="s">
        <v>135</v>
      </c>
      <c r="H11" s="135" t="s">
        <v>86</v>
      </c>
      <c r="I11" s="56" t="s">
        <v>105</v>
      </c>
      <c r="J11" s="56" t="s">
        <v>69</v>
      </c>
      <c r="K11" s="135">
        <v>1</v>
      </c>
      <c r="L11" s="216">
        <v>6500000</v>
      </c>
      <c r="M11" s="135" t="s">
        <v>71</v>
      </c>
      <c r="N11" s="135" t="s">
        <v>88</v>
      </c>
      <c r="O11" s="135" t="s">
        <v>65</v>
      </c>
      <c r="P11" s="135" t="s">
        <v>65</v>
      </c>
      <c r="Q11" s="154">
        <v>45173</v>
      </c>
      <c r="R11" s="154">
        <v>45693</v>
      </c>
      <c r="S11" s="135"/>
      <c r="T11" s="154">
        <v>45913</v>
      </c>
      <c r="U11" s="135"/>
      <c r="V11" s="135" t="s">
        <v>89</v>
      </c>
      <c r="W11" s="135" t="s">
        <v>89</v>
      </c>
      <c r="X11" s="135" t="s">
        <v>74</v>
      </c>
      <c r="Y11" s="154">
        <v>45670</v>
      </c>
      <c r="Z11" s="152" t="s">
        <v>136</v>
      </c>
      <c r="AA11" s="56" t="s">
        <v>76</v>
      </c>
      <c r="AB11" s="15" t="s">
        <v>91</v>
      </c>
      <c r="AC11" s="16" t="s">
        <v>137</v>
      </c>
      <c r="AD11" s="56" t="s">
        <v>79</v>
      </c>
      <c r="AE11" s="18">
        <v>45825</v>
      </c>
      <c r="AF11" s="19">
        <f t="shared" si="0"/>
        <v>155</v>
      </c>
      <c r="AG11" s="106" t="s">
        <v>138</v>
      </c>
      <c r="AH11" s="435"/>
      <c r="AI11" s="18">
        <v>45735</v>
      </c>
      <c r="AJ11" s="78"/>
      <c r="AK11" s="78"/>
    </row>
    <row r="12" spans="1:37" ht="106.5" hidden="1">
      <c r="A12" s="93" t="s">
        <v>82</v>
      </c>
      <c r="B12" s="22" t="str">
        <f>IF('PCA Licit, Dispensa, Inexi'!$A50="","",VLOOKUP(A12,dados!$A$1:$B$24,2,FALSE))</f>
        <v>Diretoria de Engenharia e Arquitetura</v>
      </c>
      <c r="C12" s="152" t="s">
        <v>139</v>
      </c>
      <c r="D12" s="199" t="s">
        <v>84</v>
      </c>
      <c r="E12" s="135">
        <v>5622</v>
      </c>
      <c r="F12" s="135" t="s">
        <v>65</v>
      </c>
      <c r="G12" s="135" t="s">
        <v>140</v>
      </c>
      <c r="H12" s="135" t="s">
        <v>86</v>
      </c>
      <c r="I12" s="56" t="s">
        <v>105</v>
      </c>
      <c r="J12" s="56" t="s">
        <v>69</v>
      </c>
      <c r="K12" s="135">
        <v>1</v>
      </c>
      <c r="L12" s="216">
        <v>24000000</v>
      </c>
      <c r="M12" s="135" t="s">
        <v>71</v>
      </c>
      <c r="N12" s="135" t="s">
        <v>88</v>
      </c>
      <c r="O12" s="135" t="s">
        <v>65</v>
      </c>
      <c r="P12" s="135" t="s">
        <v>65</v>
      </c>
      <c r="Q12" s="154">
        <v>45192</v>
      </c>
      <c r="R12" s="154">
        <v>45712</v>
      </c>
      <c r="S12" s="135"/>
      <c r="T12" s="154">
        <v>45937</v>
      </c>
      <c r="U12" s="135"/>
      <c r="V12" s="135" t="s">
        <v>89</v>
      </c>
      <c r="W12" s="135" t="s">
        <v>89</v>
      </c>
      <c r="X12" s="135" t="s">
        <v>74</v>
      </c>
      <c r="Y12" s="154">
        <v>45755</v>
      </c>
      <c r="Z12" s="152" t="s">
        <v>141</v>
      </c>
      <c r="AA12" s="56" t="s">
        <v>76</v>
      </c>
      <c r="AB12" s="15" t="s">
        <v>91</v>
      </c>
      <c r="AC12" s="16" t="s">
        <v>142</v>
      </c>
      <c r="AD12" s="56" t="s">
        <v>79</v>
      </c>
      <c r="AE12" s="18">
        <v>45889</v>
      </c>
      <c r="AF12" s="19">
        <f t="shared" si="0"/>
        <v>134</v>
      </c>
      <c r="AG12" s="106"/>
      <c r="AH12" s="15"/>
      <c r="AI12" s="18" t="s">
        <v>143</v>
      </c>
      <c r="AJ12" s="78"/>
      <c r="AK12" s="78"/>
    </row>
    <row r="13" spans="1:37" ht="152.25" hidden="1">
      <c r="A13" s="93" t="s">
        <v>82</v>
      </c>
      <c r="B13" s="22" t="str">
        <f>IF('PCA Licit, Dispensa, Inexi'!$A53="","",VLOOKUP(A13,dados!$A$1:$B$24,2,FALSE))</f>
        <v>Diretoria de Engenharia e Arquitetura</v>
      </c>
      <c r="C13" s="152" t="s">
        <v>144</v>
      </c>
      <c r="D13" s="199" t="s">
        <v>84</v>
      </c>
      <c r="E13" s="135">
        <v>5622</v>
      </c>
      <c r="F13" s="135" t="s">
        <v>65</v>
      </c>
      <c r="G13" s="135" t="s">
        <v>145</v>
      </c>
      <c r="H13" s="135" t="s">
        <v>86</v>
      </c>
      <c r="I13" s="56" t="s">
        <v>105</v>
      </c>
      <c r="J13" s="56" t="s">
        <v>69</v>
      </c>
      <c r="K13" s="135">
        <v>1</v>
      </c>
      <c r="L13" s="216">
        <v>8000000</v>
      </c>
      <c r="M13" s="135" t="s">
        <v>71</v>
      </c>
      <c r="N13" s="135" t="s">
        <v>88</v>
      </c>
      <c r="O13" s="135" t="s">
        <v>65</v>
      </c>
      <c r="P13" s="135" t="s">
        <v>65</v>
      </c>
      <c r="Q13" s="154">
        <v>45236</v>
      </c>
      <c r="R13" s="154">
        <v>45756</v>
      </c>
      <c r="S13" s="135"/>
      <c r="T13" s="154">
        <v>45976</v>
      </c>
      <c r="U13" s="154">
        <v>46042</v>
      </c>
      <c r="V13" s="135" t="s">
        <v>89</v>
      </c>
      <c r="W13" s="135" t="s">
        <v>89</v>
      </c>
      <c r="X13" s="135" t="s">
        <v>74</v>
      </c>
      <c r="Y13" s="348">
        <v>45757</v>
      </c>
      <c r="Z13" s="152" t="s">
        <v>146</v>
      </c>
      <c r="AA13" s="56" t="s">
        <v>76</v>
      </c>
      <c r="AB13" s="15" t="s">
        <v>91</v>
      </c>
      <c r="AC13" s="16" t="s">
        <v>147</v>
      </c>
      <c r="AD13" s="56" t="s">
        <v>79</v>
      </c>
      <c r="AE13" s="18">
        <v>45923</v>
      </c>
      <c r="AF13" s="19">
        <f t="shared" si="0"/>
        <v>166</v>
      </c>
      <c r="AG13" s="106"/>
      <c r="AH13" s="15"/>
      <c r="AI13" s="18" t="s">
        <v>148</v>
      </c>
      <c r="AJ13" s="78"/>
      <c r="AK13" s="78"/>
    </row>
    <row r="14" spans="1:37" ht="45.75" hidden="1">
      <c r="A14" s="93" t="s">
        <v>82</v>
      </c>
      <c r="B14" s="22" t="str">
        <f>IF('PCA Licit, Dispensa, Inexi'!$A58="","",VLOOKUP(A14,dados!$A$1:$B$24,2,FALSE))</f>
        <v>Diretoria de Engenharia e Arquitetura</v>
      </c>
      <c r="C14" s="152" t="s">
        <v>149</v>
      </c>
      <c r="D14" s="199" t="s">
        <v>84</v>
      </c>
      <c r="E14" s="135">
        <v>5622</v>
      </c>
      <c r="F14" s="135" t="s">
        <v>65</v>
      </c>
      <c r="G14" s="135" t="s">
        <v>150</v>
      </c>
      <c r="H14" s="135" t="s">
        <v>86</v>
      </c>
      <c r="I14" s="56" t="s">
        <v>105</v>
      </c>
      <c r="J14" s="56" t="s">
        <v>69</v>
      </c>
      <c r="K14" s="135">
        <v>1</v>
      </c>
      <c r="L14" s="216">
        <v>15850000</v>
      </c>
      <c r="M14" s="135" t="s">
        <v>71</v>
      </c>
      <c r="N14" s="135" t="s">
        <v>88</v>
      </c>
      <c r="O14" s="135" t="s">
        <v>65</v>
      </c>
      <c r="P14" s="135" t="s">
        <v>65</v>
      </c>
      <c r="Q14" s="154">
        <v>45255</v>
      </c>
      <c r="R14" s="154">
        <v>45855</v>
      </c>
      <c r="S14" s="135"/>
      <c r="T14" s="154">
        <v>46070</v>
      </c>
      <c r="U14" s="135"/>
      <c r="V14" s="135" t="s">
        <v>89</v>
      </c>
      <c r="W14" s="135" t="s">
        <v>89</v>
      </c>
      <c r="X14" s="285" t="s">
        <v>74</v>
      </c>
      <c r="Y14" s="270">
        <v>45828</v>
      </c>
      <c r="Z14" s="137" t="s">
        <v>151</v>
      </c>
      <c r="AA14" s="56" t="s">
        <v>76</v>
      </c>
      <c r="AB14" s="15" t="s">
        <v>91</v>
      </c>
      <c r="AC14" s="42" t="s">
        <v>152</v>
      </c>
      <c r="AD14" s="56" t="s">
        <v>79</v>
      </c>
      <c r="AE14" s="44">
        <v>46003</v>
      </c>
      <c r="AF14" s="19">
        <f t="shared" si="0"/>
        <v>175</v>
      </c>
      <c r="AG14" s="106" t="s">
        <v>138</v>
      </c>
      <c r="AH14" s="44"/>
      <c r="AI14" s="44">
        <v>45810</v>
      </c>
      <c r="AJ14" s="78"/>
      <c r="AK14" s="78"/>
    </row>
    <row r="15" spans="1:37" ht="45.75" hidden="1">
      <c r="A15" s="93" t="s">
        <v>82</v>
      </c>
      <c r="B15" s="22" t="str">
        <f>IF('PCA Licit, Dispensa, Inexi'!$A59="","",VLOOKUP(A15,dados!$A$1:$B$24,2,FALSE))</f>
        <v>Diretoria de Engenharia e Arquitetura</v>
      </c>
      <c r="C15" s="152" t="s">
        <v>153</v>
      </c>
      <c r="D15" s="199" t="s">
        <v>84</v>
      </c>
      <c r="E15" s="135">
        <v>5622</v>
      </c>
      <c r="F15" s="135" t="s">
        <v>65</v>
      </c>
      <c r="G15" s="135" t="s">
        <v>154</v>
      </c>
      <c r="H15" s="135" t="s">
        <v>86</v>
      </c>
      <c r="I15" s="56" t="s">
        <v>105</v>
      </c>
      <c r="J15" s="56" t="s">
        <v>69</v>
      </c>
      <c r="K15" s="135">
        <v>1</v>
      </c>
      <c r="L15" s="216">
        <v>14500000</v>
      </c>
      <c r="M15" s="135" t="s">
        <v>71</v>
      </c>
      <c r="N15" s="135" t="s">
        <v>88</v>
      </c>
      <c r="O15" s="135" t="s">
        <v>65</v>
      </c>
      <c r="P15" s="135" t="s">
        <v>65</v>
      </c>
      <c r="Q15" s="154">
        <v>45223</v>
      </c>
      <c r="R15" s="154">
        <v>45873</v>
      </c>
      <c r="S15" s="135"/>
      <c r="T15" s="154">
        <v>46093</v>
      </c>
      <c r="U15" s="135"/>
      <c r="V15" s="135" t="s">
        <v>89</v>
      </c>
      <c r="W15" s="135" t="s">
        <v>89</v>
      </c>
      <c r="X15" s="285" t="s">
        <v>74</v>
      </c>
      <c r="Y15" s="485">
        <v>45845</v>
      </c>
      <c r="Z15" s="152" t="s">
        <v>155</v>
      </c>
      <c r="AA15" s="56" t="s">
        <v>76</v>
      </c>
      <c r="AB15" s="15" t="s">
        <v>91</v>
      </c>
      <c r="AC15" s="42" t="s">
        <v>156</v>
      </c>
      <c r="AD15" s="56" t="s">
        <v>79</v>
      </c>
      <c r="AE15" s="44">
        <v>46000</v>
      </c>
      <c r="AF15" s="19">
        <f t="shared" si="0"/>
        <v>155</v>
      </c>
      <c r="AG15" s="106"/>
      <c r="AH15" s="44"/>
      <c r="AI15" s="44"/>
      <c r="AJ15" s="78"/>
      <c r="AK15" s="78"/>
    </row>
    <row r="16" spans="1:37" ht="76.5" hidden="1">
      <c r="A16" s="93" t="s">
        <v>82</v>
      </c>
      <c r="B16" s="22" t="str">
        <f>IF('PCA Licit, Dispensa, Inexi'!$A61="","",VLOOKUP(A16,dados!$A$1:$B$24,2,FALSE))</f>
        <v>Diretoria de Engenharia e Arquitetura</v>
      </c>
      <c r="C16" s="152" t="s">
        <v>157</v>
      </c>
      <c r="D16" s="199" t="s">
        <v>84</v>
      </c>
      <c r="E16" s="135">
        <v>5622</v>
      </c>
      <c r="F16" s="135" t="s">
        <v>65</v>
      </c>
      <c r="G16" s="135" t="s">
        <v>158</v>
      </c>
      <c r="H16" s="135" t="s">
        <v>86</v>
      </c>
      <c r="I16" s="56" t="s">
        <v>105</v>
      </c>
      <c r="J16" s="56" t="s">
        <v>69</v>
      </c>
      <c r="K16" s="135">
        <v>1</v>
      </c>
      <c r="L16" s="216">
        <v>19000000</v>
      </c>
      <c r="M16" s="135" t="s">
        <v>71</v>
      </c>
      <c r="N16" s="135" t="s">
        <v>88</v>
      </c>
      <c r="O16" s="135" t="s">
        <v>65</v>
      </c>
      <c r="P16" s="135" t="s">
        <v>65</v>
      </c>
      <c r="Q16" s="154">
        <v>45710</v>
      </c>
      <c r="R16" s="154">
        <v>46010</v>
      </c>
      <c r="S16" s="135"/>
      <c r="T16" s="154">
        <v>46231</v>
      </c>
      <c r="U16" s="135"/>
      <c r="V16" s="135" t="s">
        <v>89</v>
      </c>
      <c r="W16" s="135" t="s">
        <v>89</v>
      </c>
      <c r="X16" s="135" t="s">
        <v>74</v>
      </c>
      <c r="Y16" s="136"/>
      <c r="Z16" s="135"/>
      <c r="AA16" s="56" t="s">
        <v>123</v>
      </c>
      <c r="AB16" s="15" t="s">
        <v>91</v>
      </c>
      <c r="AC16" s="42"/>
      <c r="AD16" s="56" t="s">
        <v>79</v>
      </c>
      <c r="AE16" s="44"/>
      <c r="AF16" s="19" t="str">
        <f t="shared" si="0"/>
        <v/>
      </c>
      <c r="AG16" s="106"/>
      <c r="AH16" s="44"/>
      <c r="AI16" s="44" t="s">
        <v>159</v>
      </c>
      <c r="AJ16" s="78"/>
      <c r="AK16" s="78"/>
    </row>
    <row r="17" spans="1:37" ht="106.5" hidden="1">
      <c r="A17" s="93" t="s">
        <v>82</v>
      </c>
      <c r="B17" s="22" t="str">
        <f>IF('PCA Licit, Dispensa, Inexi'!$A112="","",VLOOKUP(A17,dados!$A$1:$B$24,2,FALSE))</f>
        <v>Diretoria de Engenharia e Arquitetura</v>
      </c>
      <c r="C17" s="152" t="s">
        <v>160</v>
      </c>
      <c r="D17" s="199" t="s">
        <v>161</v>
      </c>
      <c r="E17" s="135">
        <v>20060</v>
      </c>
      <c r="F17" s="135" t="s">
        <v>65</v>
      </c>
      <c r="G17" s="135" t="s">
        <v>162</v>
      </c>
      <c r="H17" s="135" t="s">
        <v>163</v>
      </c>
      <c r="I17" s="56" t="s">
        <v>164</v>
      </c>
      <c r="J17" s="93" t="s">
        <v>69</v>
      </c>
      <c r="K17" s="135">
        <v>1</v>
      </c>
      <c r="L17" s="216">
        <v>150000</v>
      </c>
      <c r="M17" s="135" t="s">
        <v>71</v>
      </c>
      <c r="N17" s="135" t="s">
        <v>88</v>
      </c>
      <c r="O17" s="135" t="s">
        <v>65</v>
      </c>
      <c r="P17" s="135" t="s">
        <v>65</v>
      </c>
      <c r="Q17" s="154">
        <v>45787</v>
      </c>
      <c r="R17" s="154">
        <v>45991</v>
      </c>
      <c r="S17" s="135"/>
      <c r="T17" s="154">
        <v>46174</v>
      </c>
      <c r="U17" s="135"/>
      <c r="V17" s="135" t="s">
        <v>89</v>
      </c>
      <c r="W17" s="135" t="s">
        <v>89</v>
      </c>
      <c r="X17" s="135" t="s">
        <v>74</v>
      </c>
      <c r="Y17" s="135"/>
      <c r="Z17" s="135"/>
      <c r="AA17" s="56" t="s">
        <v>123</v>
      </c>
      <c r="AB17" s="15" t="s">
        <v>91</v>
      </c>
      <c r="AC17" s="42"/>
      <c r="AD17" s="56" t="s">
        <v>79</v>
      </c>
      <c r="AE17" s="44"/>
      <c r="AF17" s="19" t="str">
        <f t="shared" si="0"/>
        <v/>
      </c>
      <c r="AG17" s="135"/>
      <c r="AH17" s="128"/>
      <c r="AI17" s="56" t="s">
        <v>165</v>
      </c>
    </row>
    <row r="18" spans="1:37" ht="60.75" hidden="1">
      <c r="A18" s="93" t="s">
        <v>82</v>
      </c>
      <c r="B18" s="93" t="s">
        <v>166</v>
      </c>
      <c r="C18" s="321" t="s">
        <v>167</v>
      </c>
      <c r="D18" s="93" t="s">
        <v>84</v>
      </c>
      <c r="E18" s="93">
        <v>1627</v>
      </c>
      <c r="F18" s="93" t="s">
        <v>65</v>
      </c>
      <c r="G18" s="93" t="s">
        <v>168</v>
      </c>
      <c r="H18" s="93" t="s">
        <v>163</v>
      </c>
      <c r="I18" s="93" t="s">
        <v>169</v>
      </c>
      <c r="J18" s="93" t="s">
        <v>69</v>
      </c>
      <c r="K18" s="93" t="s">
        <v>170</v>
      </c>
      <c r="L18" s="221">
        <v>950000</v>
      </c>
      <c r="M18" s="93" t="s">
        <v>71</v>
      </c>
      <c r="N18" s="93" t="s">
        <v>88</v>
      </c>
      <c r="O18" s="93" t="s">
        <v>65</v>
      </c>
      <c r="P18" s="93" t="s">
        <v>65</v>
      </c>
      <c r="Q18" s="201">
        <v>45762</v>
      </c>
      <c r="R18" s="201">
        <v>46006</v>
      </c>
      <c r="S18" s="93"/>
      <c r="T18" s="201">
        <v>46189</v>
      </c>
      <c r="U18" s="93"/>
      <c r="V18" s="93" t="s">
        <v>89</v>
      </c>
      <c r="W18" s="93" t="s">
        <v>89</v>
      </c>
      <c r="X18" s="93"/>
      <c r="Y18" s="93"/>
      <c r="Z18" s="93" t="s">
        <v>171</v>
      </c>
      <c r="AA18" s="93" t="s">
        <v>123</v>
      </c>
      <c r="AB18" s="93" t="s">
        <v>91</v>
      </c>
      <c r="AC18" s="93"/>
      <c r="AD18" s="93"/>
      <c r="AE18" s="93"/>
      <c r="AF18" s="19" t="str">
        <f t="shared" si="0"/>
        <v/>
      </c>
      <c r="AG18" s="93"/>
      <c r="AH18" s="93"/>
      <c r="AI18" s="93" t="s">
        <v>172</v>
      </c>
    </row>
    <row r="19" spans="1:37" ht="152.25" hidden="1">
      <c r="A19" s="93" t="s">
        <v>173</v>
      </c>
      <c r="B19" s="22" t="str">
        <f>IF('PCA Licit, Dispensa, Inexi'!$A105="","",VLOOKUP(A19,dados!$A$1:$B$24,2,FALSE))</f>
        <v>Diretoria de Gestão de Pessoas</v>
      </c>
      <c r="C19" s="93" t="s">
        <v>174</v>
      </c>
      <c r="D19" s="93" t="s">
        <v>175</v>
      </c>
      <c r="E19" s="93">
        <v>25852</v>
      </c>
      <c r="F19" s="93" t="s">
        <v>65</v>
      </c>
      <c r="G19" s="93" t="s">
        <v>176</v>
      </c>
      <c r="H19" s="56" t="s">
        <v>177</v>
      </c>
      <c r="I19" s="56" t="s">
        <v>178</v>
      </c>
      <c r="J19" s="247" t="s">
        <v>69</v>
      </c>
      <c r="K19" s="412">
        <v>3000</v>
      </c>
      <c r="L19" s="218">
        <v>300000</v>
      </c>
      <c r="M19" s="93" t="s">
        <v>71</v>
      </c>
      <c r="N19" s="93" t="s">
        <v>88</v>
      </c>
      <c r="O19" s="93" t="s">
        <v>65</v>
      </c>
      <c r="P19" s="93" t="s">
        <v>71</v>
      </c>
      <c r="Q19" s="201">
        <v>45519</v>
      </c>
      <c r="R19" s="201">
        <v>45611</v>
      </c>
      <c r="S19" s="93"/>
      <c r="T19" s="201">
        <v>45741</v>
      </c>
      <c r="U19" s="93"/>
      <c r="V19" s="93" t="s">
        <v>179</v>
      </c>
      <c r="W19" s="93" t="s">
        <v>180</v>
      </c>
      <c r="X19" s="135" t="s">
        <v>74</v>
      </c>
      <c r="Y19" s="201">
        <v>45692</v>
      </c>
      <c r="Z19" s="201" t="s">
        <v>181</v>
      </c>
      <c r="AA19" s="56" t="s">
        <v>76</v>
      </c>
      <c r="AB19" s="93" t="s">
        <v>182</v>
      </c>
      <c r="AC19" s="93" t="s">
        <v>183</v>
      </c>
      <c r="AD19" s="56" t="s">
        <v>79</v>
      </c>
      <c r="AE19" s="201">
        <v>45736</v>
      </c>
      <c r="AF19" s="19">
        <f t="shared" si="0"/>
        <v>44</v>
      </c>
      <c r="AG19" s="93"/>
      <c r="AH19" s="128" t="s">
        <v>184</v>
      </c>
      <c r="AI19" s="204" t="s">
        <v>185</v>
      </c>
    </row>
    <row r="20" spans="1:37" ht="76.5" hidden="1">
      <c r="A20" s="93" t="s">
        <v>82</v>
      </c>
      <c r="B20" s="22" t="str">
        <f>IF('PCA Licit, Dispensa, Inexi'!$A64="","",VLOOKUP(A20,dados!$A$1:$B$24,2,FALSE))</f>
        <v>Diretoria de Engenharia e Arquitetura</v>
      </c>
      <c r="C20" s="152" t="s">
        <v>186</v>
      </c>
      <c r="D20" s="199" t="s">
        <v>161</v>
      </c>
      <c r="E20" s="135">
        <v>19160</v>
      </c>
      <c r="F20" s="135" t="s">
        <v>65</v>
      </c>
      <c r="G20" s="56" t="s">
        <v>187</v>
      </c>
      <c r="H20" s="56" t="s">
        <v>188</v>
      </c>
      <c r="I20" s="56" t="s">
        <v>189</v>
      </c>
      <c r="J20" s="56" t="s">
        <v>69</v>
      </c>
      <c r="K20" s="135">
        <v>1</v>
      </c>
      <c r="L20" s="216">
        <v>700000</v>
      </c>
      <c r="M20" s="135" t="s">
        <v>71</v>
      </c>
      <c r="N20" s="135" t="s">
        <v>88</v>
      </c>
      <c r="O20" s="135" t="s">
        <v>65</v>
      </c>
      <c r="P20" s="135" t="s">
        <v>65</v>
      </c>
      <c r="Q20" s="154">
        <v>45462</v>
      </c>
      <c r="R20" s="154">
        <v>45672</v>
      </c>
      <c r="S20" s="135"/>
      <c r="T20" s="154">
        <v>45763</v>
      </c>
      <c r="U20" s="135"/>
      <c r="V20" s="135" t="s">
        <v>179</v>
      </c>
      <c r="W20" s="135" t="s">
        <v>190</v>
      </c>
      <c r="X20" s="135" t="s">
        <v>74</v>
      </c>
      <c r="Y20" s="154">
        <v>45637</v>
      </c>
      <c r="Z20" s="56" t="s">
        <v>191</v>
      </c>
      <c r="AA20" s="56" t="s">
        <v>76</v>
      </c>
      <c r="AB20" s="15" t="s">
        <v>182</v>
      </c>
      <c r="AC20" s="42" t="s">
        <v>192</v>
      </c>
      <c r="AD20" s="56" t="s">
        <v>79</v>
      </c>
      <c r="AE20" s="44">
        <v>45797</v>
      </c>
      <c r="AF20" s="19">
        <f t="shared" si="0"/>
        <v>160</v>
      </c>
      <c r="AG20" s="106"/>
      <c r="AH20" s="135"/>
      <c r="AI20" s="44"/>
      <c r="AJ20" s="78"/>
      <c r="AK20" s="78"/>
    </row>
    <row r="21" spans="1:37" ht="76.5" hidden="1">
      <c r="A21" s="93" t="s">
        <v>193</v>
      </c>
      <c r="B21" s="22" t="str">
        <f>IF('PCA Licit, Dispensa, Inexi'!$A7="","",VLOOKUP(A21,dados!$A$1:$B$24,2,FALSE))</f>
        <v>Diretoria de Tecnologia da Informação</v>
      </c>
      <c r="C21" s="56" t="s">
        <v>194</v>
      </c>
      <c r="D21" s="93" t="s">
        <v>175</v>
      </c>
      <c r="E21" s="40" t="s">
        <v>195</v>
      </c>
      <c r="F21" s="56" t="s">
        <v>65</v>
      </c>
      <c r="G21" s="246" t="s">
        <v>196</v>
      </c>
      <c r="H21" s="56" t="s">
        <v>197</v>
      </c>
      <c r="I21" s="56" t="s">
        <v>198</v>
      </c>
      <c r="J21" s="56" t="s">
        <v>199</v>
      </c>
      <c r="K21" s="16" t="s">
        <v>200</v>
      </c>
      <c r="L21" s="130">
        <v>2800638.3</v>
      </c>
      <c r="M21" s="56" t="s">
        <v>71</v>
      </c>
      <c r="N21" s="56" t="s">
        <v>88</v>
      </c>
      <c r="O21" s="56" t="s">
        <v>65</v>
      </c>
      <c r="P21" s="56" t="s">
        <v>65</v>
      </c>
      <c r="Q21" s="82">
        <v>45474</v>
      </c>
      <c r="R21" s="82">
        <v>45569</v>
      </c>
      <c r="S21" s="81"/>
      <c r="T21" s="81">
        <v>45688</v>
      </c>
      <c r="U21" s="56"/>
      <c r="V21" s="56" t="s">
        <v>201</v>
      </c>
      <c r="W21" s="56" t="s">
        <v>190</v>
      </c>
      <c r="X21" s="135" t="s">
        <v>74</v>
      </c>
      <c r="Y21" s="81">
        <v>45579</v>
      </c>
      <c r="Z21" s="81" t="s">
        <v>202</v>
      </c>
      <c r="AA21" s="56" t="s">
        <v>76</v>
      </c>
      <c r="AB21" s="56" t="s">
        <v>182</v>
      </c>
      <c r="AC21" s="56" t="s">
        <v>203</v>
      </c>
      <c r="AD21" s="56" t="s">
        <v>79</v>
      </c>
      <c r="AE21" s="82">
        <v>45672</v>
      </c>
      <c r="AF21" s="19">
        <f t="shared" si="0"/>
        <v>93</v>
      </c>
      <c r="AG21" s="106" t="s">
        <v>138</v>
      </c>
      <c r="AH21" s="18"/>
      <c r="AI21" s="82"/>
    </row>
    <row r="22" spans="1:37" ht="76.5" hidden="1">
      <c r="A22" s="93" t="s">
        <v>193</v>
      </c>
      <c r="B22" s="22" t="str">
        <f>IF('PCA Licit, Dispensa, Inexi'!$A4="","",VLOOKUP(A22,dados!$A$1:$B$24,2,FALSE))</f>
        <v>Diretoria de Tecnologia da Informação</v>
      </c>
      <c r="C22" s="56" t="s">
        <v>204</v>
      </c>
      <c r="D22" s="93" t="s">
        <v>175</v>
      </c>
      <c r="E22" s="40">
        <v>27022</v>
      </c>
      <c r="F22" s="56" t="s">
        <v>65</v>
      </c>
      <c r="G22" s="246" t="s">
        <v>205</v>
      </c>
      <c r="H22" s="56" t="s">
        <v>206</v>
      </c>
      <c r="I22" s="56" t="s">
        <v>207</v>
      </c>
      <c r="J22" s="56" t="s">
        <v>199</v>
      </c>
      <c r="K22" s="16" t="s">
        <v>208</v>
      </c>
      <c r="L22" s="130">
        <v>10500000</v>
      </c>
      <c r="M22" s="56" t="s">
        <v>65</v>
      </c>
      <c r="N22" s="56" t="s">
        <v>88</v>
      </c>
      <c r="O22" s="56" t="s">
        <v>65</v>
      </c>
      <c r="P22" s="56" t="s">
        <v>71</v>
      </c>
      <c r="Q22" s="82">
        <v>45110</v>
      </c>
      <c r="R22" s="82">
        <v>45596</v>
      </c>
      <c r="S22" s="81">
        <v>45632</v>
      </c>
      <c r="T22" s="81">
        <v>45716</v>
      </c>
      <c r="U22" s="81">
        <v>45747</v>
      </c>
      <c r="V22" s="56" t="s">
        <v>190</v>
      </c>
      <c r="W22" s="56" t="s">
        <v>190</v>
      </c>
      <c r="X22" s="56" t="s">
        <v>209</v>
      </c>
      <c r="Y22" s="81">
        <v>45637</v>
      </c>
      <c r="Z22" s="81" t="s">
        <v>210</v>
      </c>
      <c r="AA22" s="56" t="s">
        <v>76</v>
      </c>
      <c r="AB22" s="56" t="s">
        <v>182</v>
      </c>
      <c r="AC22" s="56" t="s">
        <v>211</v>
      </c>
      <c r="AD22" s="56" t="s">
        <v>79</v>
      </c>
      <c r="AE22" s="82">
        <v>45859</v>
      </c>
      <c r="AF22" s="19">
        <f>IF(AE22="","",DATEDIF(Y22,AE22,"d"))</f>
        <v>222</v>
      </c>
      <c r="AG22" s="106" t="s">
        <v>80</v>
      </c>
      <c r="AH22" s="18" t="s">
        <v>212</v>
      </c>
      <c r="AI22" s="82"/>
    </row>
    <row r="23" spans="1:37" ht="45.75" hidden="1">
      <c r="A23" s="93" t="s">
        <v>82</v>
      </c>
      <c r="B23" s="22" t="str">
        <f>IF('PCA Licit, Dispensa, Inexi'!$A75="","",VLOOKUP(A23,dados!$A$1:$B$24,2,FALSE))</f>
        <v>Diretoria de Engenharia e Arquitetura</v>
      </c>
      <c r="C23" s="152" t="s">
        <v>213</v>
      </c>
      <c r="D23" s="199" t="s">
        <v>161</v>
      </c>
      <c r="E23" s="56">
        <v>1627</v>
      </c>
      <c r="F23" s="135" t="s">
        <v>65</v>
      </c>
      <c r="G23" s="135" t="s">
        <v>214</v>
      </c>
      <c r="H23" s="56" t="s">
        <v>132</v>
      </c>
      <c r="I23" s="152" t="s">
        <v>215</v>
      </c>
      <c r="J23" s="56" t="s">
        <v>69</v>
      </c>
      <c r="K23" s="135">
        <v>1</v>
      </c>
      <c r="L23" s="216">
        <v>300000</v>
      </c>
      <c r="M23" s="135" t="s">
        <v>71</v>
      </c>
      <c r="N23" s="135" t="s">
        <v>88</v>
      </c>
      <c r="O23" s="135" t="s">
        <v>65</v>
      </c>
      <c r="P23" s="135" t="s">
        <v>65</v>
      </c>
      <c r="Q23" s="154">
        <v>45778</v>
      </c>
      <c r="R23" s="154">
        <v>45838</v>
      </c>
      <c r="S23" s="154">
        <v>46006</v>
      </c>
      <c r="T23" s="154">
        <v>46018</v>
      </c>
      <c r="U23" s="154">
        <v>46188</v>
      </c>
      <c r="V23" s="135" t="s">
        <v>209</v>
      </c>
      <c r="W23" s="135"/>
      <c r="X23" s="135" t="s">
        <v>74</v>
      </c>
      <c r="Y23" s="135"/>
      <c r="Z23" s="147"/>
      <c r="AA23" s="56" t="s">
        <v>113</v>
      </c>
      <c r="AB23" s="15" t="s">
        <v>182</v>
      </c>
      <c r="AC23" s="42"/>
      <c r="AD23" s="56" t="s">
        <v>79</v>
      </c>
      <c r="AE23" s="44"/>
      <c r="AF23" s="19" t="str">
        <f t="shared" si="0"/>
        <v/>
      </c>
      <c r="AG23" s="106"/>
      <c r="AH23" s="77" t="s">
        <v>216</v>
      </c>
      <c r="AI23" s="44"/>
      <c r="AJ23" s="78"/>
      <c r="AK23" s="78"/>
    </row>
    <row r="24" spans="1:37" ht="60.75" hidden="1">
      <c r="A24" s="93" t="s">
        <v>82</v>
      </c>
      <c r="B24" s="22" t="str">
        <f>IF('PCA Licit, Dispensa, Inexi'!$A111="","",VLOOKUP(A24,dados!$A$1:$B$24,2,FALSE))</f>
        <v>Diretoria de Engenharia e Arquitetura</v>
      </c>
      <c r="C24" s="325" t="s">
        <v>217</v>
      </c>
      <c r="D24" s="93" t="s">
        <v>161</v>
      </c>
      <c r="E24" s="135">
        <v>2020</v>
      </c>
      <c r="F24" s="135" t="s">
        <v>65</v>
      </c>
      <c r="G24" s="135" t="s">
        <v>218</v>
      </c>
      <c r="H24" s="135" t="s">
        <v>219</v>
      </c>
      <c r="I24" s="56" t="s">
        <v>220</v>
      </c>
      <c r="J24" s="93" t="s">
        <v>69</v>
      </c>
      <c r="K24" s="135">
        <v>1</v>
      </c>
      <c r="L24" s="216">
        <v>4500000</v>
      </c>
      <c r="M24" s="135" t="s">
        <v>71</v>
      </c>
      <c r="N24" s="135" t="s">
        <v>88</v>
      </c>
      <c r="O24" s="135" t="s">
        <v>65</v>
      </c>
      <c r="P24" s="135" t="s">
        <v>65</v>
      </c>
      <c r="Q24" s="18">
        <v>45687</v>
      </c>
      <c r="R24" s="18">
        <v>45930</v>
      </c>
      <c r="S24" s="135"/>
      <c r="T24" s="18">
        <v>46006</v>
      </c>
      <c r="U24" s="135"/>
      <c r="V24" s="135" t="s">
        <v>201</v>
      </c>
      <c r="W24" s="135"/>
      <c r="X24" s="135" t="s">
        <v>74</v>
      </c>
      <c r="Y24" s="135"/>
      <c r="Z24" s="15" t="s">
        <v>221</v>
      </c>
      <c r="AA24" s="56" t="s">
        <v>123</v>
      </c>
      <c r="AB24" s="15" t="s">
        <v>182</v>
      </c>
      <c r="AC24" s="42"/>
      <c r="AD24" s="56" t="s">
        <v>79</v>
      </c>
      <c r="AE24" s="44"/>
      <c r="AF24" s="19" t="str">
        <f t="shared" si="0"/>
        <v/>
      </c>
      <c r="AG24" s="106"/>
      <c r="AH24" s="128"/>
      <c r="AI24" s="204"/>
    </row>
    <row r="25" spans="1:37" ht="159" hidden="1">
      <c r="A25" s="93" t="s">
        <v>82</v>
      </c>
      <c r="B25" s="22" t="str">
        <f>IF('PCA Licit, Dispensa, Inexi'!$A62="","",VLOOKUP(A25,dados!$A$1:$B$24,2,FALSE))</f>
        <v>Diretoria de Engenharia e Arquitetura</v>
      </c>
      <c r="C25" s="152" t="s">
        <v>222</v>
      </c>
      <c r="D25" s="199" t="s">
        <v>161</v>
      </c>
      <c r="E25" s="135">
        <v>2171</v>
      </c>
      <c r="F25" s="135" t="s">
        <v>65</v>
      </c>
      <c r="G25" s="135" t="s">
        <v>223</v>
      </c>
      <c r="H25" s="56" t="s">
        <v>188</v>
      </c>
      <c r="I25" s="56" t="s">
        <v>224</v>
      </c>
      <c r="J25" s="56" t="s">
        <v>69</v>
      </c>
      <c r="K25" s="135">
        <v>1</v>
      </c>
      <c r="L25" s="216">
        <v>500000</v>
      </c>
      <c r="M25" s="135" t="s">
        <v>71</v>
      </c>
      <c r="N25" s="135" t="s">
        <v>88</v>
      </c>
      <c r="O25" s="135" t="s">
        <v>65</v>
      </c>
      <c r="P25" s="135" t="s">
        <v>65</v>
      </c>
      <c r="Q25" s="82">
        <v>45664</v>
      </c>
      <c r="R25" s="82">
        <v>45716</v>
      </c>
      <c r="S25" s="154">
        <v>45744</v>
      </c>
      <c r="T25" s="154">
        <v>45806</v>
      </c>
      <c r="U25" s="154">
        <v>45836</v>
      </c>
      <c r="V25" s="135" t="s">
        <v>225</v>
      </c>
      <c r="W25" s="135" t="s">
        <v>180</v>
      </c>
      <c r="X25" s="135" t="s">
        <v>74</v>
      </c>
      <c r="Y25" s="154">
        <v>45775</v>
      </c>
      <c r="Z25" s="15" t="s">
        <v>226</v>
      </c>
      <c r="AA25" s="56" t="s">
        <v>76</v>
      </c>
      <c r="AB25" s="15" t="s">
        <v>182</v>
      </c>
      <c r="AC25" s="42" t="s">
        <v>227</v>
      </c>
      <c r="AD25" s="56" t="s">
        <v>79</v>
      </c>
      <c r="AE25" s="44">
        <v>45891</v>
      </c>
      <c r="AF25" s="19">
        <f t="shared" si="0"/>
        <v>116</v>
      </c>
      <c r="AG25" s="106"/>
      <c r="AH25" s="152" t="s">
        <v>228</v>
      </c>
      <c r="AI25" s="44"/>
    </row>
    <row r="26" spans="1:37" ht="72.75" hidden="1">
      <c r="A26" s="93" t="s">
        <v>82</v>
      </c>
      <c r="B26" s="22" t="str">
        <f>IF('PCA Licit, Dispensa, Inexi'!$A63="","",VLOOKUP(A26,dados!$A$1:$B$24,2,FALSE))</f>
        <v>Diretoria de Engenharia e Arquitetura</v>
      </c>
      <c r="C26" s="152" t="s">
        <v>229</v>
      </c>
      <c r="D26" s="199" t="s">
        <v>161</v>
      </c>
      <c r="E26" s="135">
        <v>2171</v>
      </c>
      <c r="F26" s="135" t="s">
        <v>65</v>
      </c>
      <c r="G26" s="135" t="s">
        <v>230</v>
      </c>
      <c r="H26" s="56" t="s">
        <v>188</v>
      </c>
      <c r="I26" s="56" t="s">
        <v>231</v>
      </c>
      <c r="J26" s="56" t="s">
        <v>69</v>
      </c>
      <c r="K26" s="135">
        <v>1</v>
      </c>
      <c r="L26" s="216">
        <v>500000</v>
      </c>
      <c r="M26" s="135" t="s">
        <v>71</v>
      </c>
      <c r="N26" s="135" t="s">
        <v>88</v>
      </c>
      <c r="O26" s="135" t="s">
        <v>65</v>
      </c>
      <c r="P26" s="135" t="s">
        <v>65</v>
      </c>
      <c r="Q26" s="154">
        <v>45779</v>
      </c>
      <c r="R26" s="82">
        <v>45809</v>
      </c>
      <c r="S26" s="135"/>
      <c r="T26" s="154" t="s">
        <v>232</v>
      </c>
      <c r="U26" s="135"/>
      <c r="V26" s="135" t="s">
        <v>209</v>
      </c>
      <c r="W26" s="135" t="s">
        <v>180</v>
      </c>
      <c r="X26" s="135" t="s">
        <v>74</v>
      </c>
      <c r="Y26" s="154">
        <v>45855</v>
      </c>
      <c r="Z26" s="16" t="s">
        <v>233</v>
      </c>
      <c r="AA26" s="56" t="s">
        <v>76</v>
      </c>
      <c r="AB26" s="15" t="s">
        <v>182</v>
      </c>
      <c r="AC26" s="16" t="s">
        <v>234</v>
      </c>
      <c r="AD26" s="56" t="s">
        <v>79</v>
      </c>
      <c r="AE26" s="18">
        <v>45951</v>
      </c>
      <c r="AF26" s="19">
        <f t="shared" si="0"/>
        <v>96</v>
      </c>
      <c r="AG26" s="106"/>
      <c r="AH26" s="18" t="s">
        <v>235</v>
      </c>
      <c r="AI26" s="18"/>
      <c r="AJ26" s="78"/>
      <c r="AK26" s="78"/>
    </row>
    <row r="27" spans="1:37" ht="137.25" hidden="1">
      <c r="A27" s="93" t="s">
        <v>82</v>
      </c>
      <c r="B27" s="22" t="str">
        <f>IF('PCA Licit, Dispensa, Inexi'!$A72="","",VLOOKUP(A27,dados!$A$1:$B$24,2,FALSE))</f>
        <v>Diretoria de Engenharia e Arquitetura</v>
      </c>
      <c r="C27" s="152" t="s">
        <v>236</v>
      </c>
      <c r="D27" s="199" t="s">
        <v>161</v>
      </c>
      <c r="E27" s="56">
        <v>2771</v>
      </c>
      <c r="F27" s="135" t="s">
        <v>65</v>
      </c>
      <c r="G27" s="56" t="s">
        <v>237</v>
      </c>
      <c r="H27" s="56" t="s">
        <v>188</v>
      </c>
      <c r="I27" s="56" t="s">
        <v>238</v>
      </c>
      <c r="J27" s="56" t="s">
        <v>69</v>
      </c>
      <c r="K27" s="135">
        <v>1</v>
      </c>
      <c r="L27" s="216">
        <v>45500</v>
      </c>
      <c r="M27" s="135" t="s">
        <v>71</v>
      </c>
      <c r="N27" s="135" t="s">
        <v>88</v>
      </c>
      <c r="O27" s="135" t="s">
        <v>65</v>
      </c>
      <c r="P27" s="135" t="s">
        <v>65</v>
      </c>
      <c r="Q27" s="154">
        <v>45604</v>
      </c>
      <c r="R27" s="154">
        <v>45664</v>
      </c>
      <c r="S27" s="274">
        <v>45731</v>
      </c>
      <c r="T27" s="201">
        <v>45723</v>
      </c>
      <c r="U27" s="274">
        <v>45823</v>
      </c>
      <c r="V27" s="135" t="s">
        <v>190</v>
      </c>
      <c r="W27" s="135"/>
      <c r="X27" s="135" t="s">
        <v>74</v>
      </c>
      <c r="Y27" s="135"/>
      <c r="Z27" s="135"/>
      <c r="AA27" s="56" t="s">
        <v>239</v>
      </c>
      <c r="AB27" s="15" t="s">
        <v>182</v>
      </c>
      <c r="AC27" s="426"/>
      <c r="AD27" s="56" t="s">
        <v>79</v>
      </c>
      <c r="AE27" s="44"/>
      <c r="AF27" s="19" t="str">
        <f t="shared" si="0"/>
        <v/>
      </c>
      <c r="AG27" s="106"/>
      <c r="AH27" s="44" t="s">
        <v>240</v>
      </c>
      <c r="AI27" s="44" t="s">
        <v>241</v>
      </c>
      <c r="AJ27" s="78"/>
      <c r="AK27" s="78"/>
    </row>
    <row r="28" spans="1:37" ht="72.75" hidden="1">
      <c r="A28" s="297" t="s">
        <v>82</v>
      </c>
      <c r="B28" s="262" t="str">
        <f>IF('PCA Licit, Dispensa, Inexi'!$A73="","",VLOOKUP(A28,dados!$A$1:$B$24,2,FALSE))</f>
        <v>Diretoria de Engenharia e Arquitetura</v>
      </c>
      <c r="C28" s="322" t="s">
        <v>242</v>
      </c>
      <c r="D28" s="327" t="s">
        <v>161</v>
      </c>
      <c r="E28" s="99">
        <v>2771</v>
      </c>
      <c r="F28" s="263" t="s">
        <v>65</v>
      </c>
      <c r="G28" s="99" t="s">
        <v>243</v>
      </c>
      <c r="H28" s="99" t="s">
        <v>188</v>
      </c>
      <c r="I28" s="99" t="s">
        <v>238</v>
      </c>
      <c r="J28" s="99" t="s">
        <v>69</v>
      </c>
      <c r="K28" s="263">
        <v>1</v>
      </c>
      <c r="L28" s="343">
        <v>25000</v>
      </c>
      <c r="M28" s="263" t="s">
        <v>71</v>
      </c>
      <c r="N28" s="263" t="s">
        <v>88</v>
      </c>
      <c r="O28" s="263" t="s">
        <v>65</v>
      </c>
      <c r="P28" s="263" t="s">
        <v>65</v>
      </c>
      <c r="Q28" s="348">
        <v>45689</v>
      </c>
      <c r="R28" s="348">
        <v>45749</v>
      </c>
      <c r="S28" s="348">
        <v>45777</v>
      </c>
      <c r="T28" s="348">
        <v>45839</v>
      </c>
      <c r="U28" s="348">
        <v>45868</v>
      </c>
      <c r="V28" s="263" t="s">
        <v>180</v>
      </c>
      <c r="W28" s="263"/>
      <c r="X28" s="263" t="s">
        <v>74</v>
      </c>
      <c r="Y28" s="263"/>
      <c r="Z28" s="263"/>
      <c r="AA28" s="99" t="s">
        <v>239</v>
      </c>
      <c r="AB28" s="357" t="s">
        <v>182</v>
      </c>
      <c r="AC28" s="426"/>
      <c r="AD28" s="99" t="s">
        <v>79</v>
      </c>
      <c r="AE28" s="429"/>
      <c r="AF28" s="19" t="str">
        <f t="shared" si="0"/>
        <v/>
      </c>
      <c r="AG28" s="359"/>
      <c r="AH28" s="44" t="s">
        <v>244</v>
      </c>
      <c r="AI28" s="44">
        <v>45821</v>
      </c>
      <c r="AJ28" s="78"/>
      <c r="AK28" s="78"/>
    </row>
    <row r="29" spans="1:37" s="170" customFormat="1" ht="72.75" hidden="1">
      <c r="A29" s="260" t="s">
        <v>82</v>
      </c>
      <c r="B29" s="299" t="str">
        <f>IF('PCA Licit, Dispensa, Inexi'!$A71="","",VLOOKUP(A29,dados!$A$1:$B$24,2,FALSE))</f>
        <v>Diretoria de Engenharia e Arquitetura</v>
      </c>
      <c r="C29" s="318" t="s">
        <v>245</v>
      </c>
      <c r="D29" s="328" t="s">
        <v>64</v>
      </c>
      <c r="E29" s="71">
        <v>2771</v>
      </c>
      <c r="F29" s="233" t="s">
        <v>65</v>
      </c>
      <c r="G29" s="71" t="s">
        <v>246</v>
      </c>
      <c r="H29" s="71" t="s">
        <v>188</v>
      </c>
      <c r="I29" s="71" t="s">
        <v>238</v>
      </c>
      <c r="J29" s="71" t="s">
        <v>69</v>
      </c>
      <c r="K29" s="233">
        <v>1</v>
      </c>
      <c r="L29" s="345">
        <v>25000</v>
      </c>
      <c r="M29" s="233" t="s">
        <v>71</v>
      </c>
      <c r="N29" s="233" t="s">
        <v>88</v>
      </c>
      <c r="O29" s="233" t="s">
        <v>65</v>
      </c>
      <c r="P29" s="233" t="s">
        <v>65</v>
      </c>
      <c r="Q29" s="96">
        <v>45604</v>
      </c>
      <c r="R29" s="96">
        <v>45664</v>
      </c>
      <c r="S29" s="233"/>
      <c r="T29" s="96">
        <v>45723</v>
      </c>
      <c r="U29" s="233"/>
      <c r="V29" s="233" t="s">
        <v>201</v>
      </c>
      <c r="W29" s="233"/>
      <c r="X29" s="233" t="s">
        <v>74</v>
      </c>
      <c r="Y29" s="270">
        <v>45686</v>
      </c>
      <c r="Z29" s="20" t="s">
        <v>247</v>
      </c>
      <c r="AA29" s="71" t="s">
        <v>76</v>
      </c>
      <c r="AB29" s="20" t="s">
        <v>248</v>
      </c>
      <c r="AC29" s="428" t="s">
        <v>249</v>
      </c>
      <c r="AD29" s="71" t="s">
        <v>79</v>
      </c>
      <c r="AE29" s="238">
        <v>45686</v>
      </c>
      <c r="AF29" s="19">
        <f t="shared" si="0"/>
        <v>0</v>
      </c>
      <c r="AG29" s="239" t="s">
        <v>138</v>
      </c>
      <c r="AH29" s="238"/>
      <c r="AI29" s="44"/>
      <c r="AJ29" s="366"/>
      <c r="AK29" s="366"/>
    </row>
    <row r="30" spans="1:37" ht="60.75" hidden="1">
      <c r="A30" s="62" t="s">
        <v>82</v>
      </c>
      <c r="B30" s="264" t="str">
        <f>IF('PCA Licit, Dispensa, Inexi'!$A74="","",VLOOKUP(A30,dados!$A$1:$B$24,2,FALSE))</f>
        <v>Diretoria de Engenharia e Arquitetura</v>
      </c>
      <c r="C30" s="153" t="s">
        <v>250</v>
      </c>
      <c r="D30" s="208" t="s">
        <v>161</v>
      </c>
      <c r="E30" s="59">
        <v>2771</v>
      </c>
      <c r="F30" s="136" t="s">
        <v>65</v>
      </c>
      <c r="G30" s="136" t="s">
        <v>251</v>
      </c>
      <c r="H30" s="59" t="s">
        <v>132</v>
      </c>
      <c r="I30" s="153" t="s">
        <v>252</v>
      </c>
      <c r="J30" s="59" t="s">
        <v>69</v>
      </c>
      <c r="K30" s="136">
        <v>1</v>
      </c>
      <c r="L30" s="219">
        <v>240000</v>
      </c>
      <c r="M30" s="136" t="s">
        <v>71</v>
      </c>
      <c r="N30" s="136" t="s">
        <v>88</v>
      </c>
      <c r="O30" s="136" t="s">
        <v>65</v>
      </c>
      <c r="P30" s="136" t="s">
        <v>65</v>
      </c>
      <c r="Q30" s="155">
        <v>45698</v>
      </c>
      <c r="R30" s="155">
        <v>45758</v>
      </c>
      <c r="S30" s="136"/>
      <c r="T30" s="155">
        <v>45938</v>
      </c>
      <c r="U30" s="155">
        <v>45992</v>
      </c>
      <c r="V30" s="136" t="s">
        <v>253</v>
      </c>
      <c r="W30" s="136" t="s">
        <v>179</v>
      </c>
      <c r="X30" s="136" t="s">
        <v>74</v>
      </c>
      <c r="Y30" s="270">
        <v>45834</v>
      </c>
      <c r="Z30" s="16" t="s">
        <v>254</v>
      </c>
      <c r="AA30" s="59" t="s">
        <v>76</v>
      </c>
      <c r="AB30" s="186" t="s">
        <v>182</v>
      </c>
      <c r="AC30" s="237" t="s">
        <v>255</v>
      </c>
      <c r="AD30" s="59" t="s">
        <v>79</v>
      </c>
      <c r="AE30" s="107">
        <v>45971</v>
      </c>
      <c r="AF30" s="19">
        <f t="shared" si="0"/>
        <v>137</v>
      </c>
      <c r="AG30" s="203"/>
      <c r="AH30" s="207" t="s">
        <v>256</v>
      </c>
      <c r="AI30" s="44"/>
      <c r="AJ30" s="78"/>
      <c r="AK30" s="78"/>
    </row>
    <row r="31" spans="1:37" ht="87" hidden="1">
      <c r="A31" s="93" t="s">
        <v>82</v>
      </c>
      <c r="B31" s="22" t="str">
        <f>IF('PCA Licit, Dispensa, Inexi'!$A70="","",VLOOKUP(A31,dados!$A$1:$B$24,2,FALSE))</f>
        <v>Diretoria de Engenharia e Arquitetura</v>
      </c>
      <c r="C31" s="152" t="s">
        <v>257</v>
      </c>
      <c r="D31" s="199" t="s">
        <v>161</v>
      </c>
      <c r="E31" s="56">
        <v>2771</v>
      </c>
      <c r="F31" s="135" t="s">
        <v>65</v>
      </c>
      <c r="G31" s="56" t="s">
        <v>258</v>
      </c>
      <c r="H31" s="56" t="s">
        <v>188</v>
      </c>
      <c r="I31" s="56" t="s">
        <v>238</v>
      </c>
      <c r="J31" s="56" t="s">
        <v>69</v>
      </c>
      <c r="K31" s="135">
        <v>1</v>
      </c>
      <c r="L31" s="216">
        <v>35000</v>
      </c>
      <c r="M31" s="135" t="s">
        <v>71</v>
      </c>
      <c r="N31" s="135" t="s">
        <v>88</v>
      </c>
      <c r="O31" s="135" t="s">
        <v>65</v>
      </c>
      <c r="P31" s="135" t="s">
        <v>65</v>
      </c>
      <c r="Q31" s="154">
        <v>45719</v>
      </c>
      <c r="R31" s="154">
        <v>45779</v>
      </c>
      <c r="S31" s="154">
        <v>45899</v>
      </c>
      <c r="T31" s="154">
        <v>45870</v>
      </c>
      <c r="U31" s="154">
        <v>45991</v>
      </c>
      <c r="V31" s="138" t="s">
        <v>179</v>
      </c>
      <c r="W31" s="135"/>
      <c r="X31" s="135" t="s">
        <v>74</v>
      </c>
      <c r="Y31" s="135"/>
      <c r="Z31" s="135"/>
      <c r="AA31" s="56" t="s">
        <v>239</v>
      </c>
      <c r="AB31" s="15" t="s">
        <v>182</v>
      </c>
      <c r="AC31" s="16"/>
      <c r="AD31" s="56" t="s">
        <v>79</v>
      </c>
      <c r="AE31" s="18"/>
      <c r="AF31" s="19" t="str">
        <f t="shared" si="0"/>
        <v/>
      </c>
      <c r="AG31" s="106" t="s">
        <v>80</v>
      </c>
      <c r="AH31" s="18" t="s">
        <v>259</v>
      </c>
      <c r="AI31" s="18" t="s">
        <v>260</v>
      </c>
    </row>
    <row r="32" spans="1:37" ht="45.75" hidden="1">
      <c r="A32" s="93" t="s">
        <v>82</v>
      </c>
      <c r="B32" s="22" t="str">
        <f>IF('PCA Licit, Dispensa, Inexi'!$A65="","",VLOOKUP(A32,dados!$A$1:$B$24,2,FALSE))</f>
        <v>Diretoria de Engenharia e Arquitetura</v>
      </c>
      <c r="C32" s="152" t="s">
        <v>261</v>
      </c>
      <c r="D32" s="199" t="s">
        <v>161</v>
      </c>
      <c r="E32" s="152">
        <v>3557</v>
      </c>
      <c r="F32" s="135" t="s">
        <v>65</v>
      </c>
      <c r="G32" s="56" t="s">
        <v>262</v>
      </c>
      <c r="H32" s="56" t="s">
        <v>188</v>
      </c>
      <c r="I32" s="56" t="s">
        <v>263</v>
      </c>
      <c r="J32" s="56" t="s">
        <v>69</v>
      </c>
      <c r="K32" s="135">
        <v>1</v>
      </c>
      <c r="L32" s="216">
        <v>300000</v>
      </c>
      <c r="M32" s="135" t="s">
        <v>71</v>
      </c>
      <c r="N32" s="135" t="s">
        <v>88</v>
      </c>
      <c r="O32" s="135" t="s">
        <v>65</v>
      </c>
      <c r="P32" s="135" t="s">
        <v>65</v>
      </c>
      <c r="Q32" s="18">
        <v>45664</v>
      </c>
      <c r="R32" s="18">
        <v>45779</v>
      </c>
      <c r="S32" s="154">
        <v>45868</v>
      </c>
      <c r="T32" s="18">
        <v>45870</v>
      </c>
      <c r="U32" s="154">
        <v>45961</v>
      </c>
      <c r="V32" s="135" t="s">
        <v>201</v>
      </c>
      <c r="W32" s="135"/>
      <c r="X32" s="135" t="s">
        <v>74</v>
      </c>
      <c r="Y32" s="154">
        <v>45887</v>
      </c>
      <c r="Z32" s="16" t="s">
        <v>264</v>
      </c>
      <c r="AA32" s="56" t="s">
        <v>76</v>
      </c>
      <c r="AB32" s="15" t="s">
        <v>182</v>
      </c>
      <c r="AC32" s="108" t="s">
        <v>265</v>
      </c>
      <c r="AD32" s="56" t="s">
        <v>79</v>
      </c>
      <c r="AE32" s="109">
        <v>45952</v>
      </c>
      <c r="AF32" s="19">
        <f t="shared" si="0"/>
        <v>65</v>
      </c>
      <c r="AG32" s="106" t="s">
        <v>80</v>
      </c>
      <c r="AH32" s="438" t="s">
        <v>266</v>
      </c>
      <c r="AI32" s="109" t="s">
        <v>267</v>
      </c>
      <c r="AJ32" s="111"/>
      <c r="AK32" s="111"/>
    </row>
    <row r="33" spans="1:37" ht="72.75" hidden="1">
      <c r="A33" s="93" t="s">
        <v>82</v>
      </c>
      <c r="B33" s="22" t="str">
        <f>IF('PCA Licit, Dispensa, Inexi'!$A67="","",VLOOKUP(A33,dados!$A$1:$B$24,2,FALSE))</f>
        <v>Diretoria de Engenharia e Arquitetura</v>
      </c>
      <c r="C33" s="152" t="s">
        <v>268</v>
      </c>
      <c r="D33" s="199" t="s">
        <v>64</v>
      </c>
      <c r="E33" s="152">
        <v>3557</v>
      </c>
      <c r="F33" s="135" t="s">
        <v>65</v>
      </c>
      <c r="G33" s="152" t="s">
        <v>269</v>
      </c>
      <c r="H33" s="56" t="s">
        <v>188</v>
      </c>
      <c r="I33" s="152" t="s">
        <v>270</v>
      </c>
      <c r="J33" s="56" t="s">
        <v>69</v>
      </c>
      <c r="K33" s="135">
        <v>1</v>
      </c>
      <c r="L33" s="216">
        <v>18000</v>
      </c>
      <c r="M33" s="135" t="s">
        <v>71</v>
      </c>
      <c r="N33" s="135" t="s">
        <v>88</v>
      </c>
      <c r="O33" s="135" t="s">
        <v>65</v>
      </c>
      <c r="P33" s="135" t="s">
        <v>65</v>
      </c>
      <c r="Q33" s="154">
        <v>45604</v>
      </c>
      <c r="R33" s="154">
        <v>45664</v>
      </c>
      <c r="S33" s="135"/>
      <c r="T33" s="154">
        <f>R33+60</f>
        <v>45724</v>
      </c>
      <c r="U33" s="135"/>
      <c r="V33" s="135" t="s">
        <v>180</v>
      </c>
      <c r="W33" s="147"/>
      <c r="X33" s="135" t="s">
        <v>74</v>
      </c>
      <c r="Y33" s="44">
        <v>45686</v>
      </c>
      <c r="Z33" s="152" t="s">
        <v>247</v>
      </c>
      <c r="AA33" s="56" t="s">
        <v>271</v>
      </c>
      <c r="AB33" s="15" t="s">
        <v>248</v>
      </c>
      <c r="AC33" s="42" t="s">
        <v>249</v>
      </c>
      <c r="AD33" s="56" t="s">
        <v>79</v>
      </c>
      <c r="AE33" s="44">
        <v>45686</v>
      </c>
      <c r="AF33" s="19">
        <f t="shared" si="0"/>
        <v>0</v>
      </c>
      <c r="AG33" s="106" t="s">
        <v>138</v>
      </c>
      <c r="AH33" s="44"/>
      <c r="AI33" s="44"/>
      <c r="AJ33" s="78"/>
      <c r="AK33" s="78"/>
    </row>
    <row r="34" spans="1:37" ht="72.75" hidden="1">
      <c r="A34" s="93" t="s">
        <v>82</v>
      </c>
      <c r="B34" s="22" t="str">
        <f>IF('PCA Licit, Dispensa, Inexi'!$A68="","",VLOOKUP(A34,dados!$A$1:$B$24,2,FALSE))</f>
        <v>Diretoria de Engenharia e Arquitetura</v>
      </c>
      <c r="C34" s="152" t="s">
        <v>272</v>
      </c>
      <c r="D34" s="199" t="s">
        <v>161</v>
      </c>
      <c r="E34" s="152">
        <v>3557</v>
      </c>
      <c r="F34" s="135" t="s">
        <v>65</v>
      </c>
      <c r="G34" s="152" t="s">
        <v>273</v>
      </c>
      <c r="H34" s="56" t="s">
        <v>188</v>
      </c>
      <c r="I34" s="152" t="s">
        <v>270</v>
      </c>
      <c r="J34" s="56" t="s">
        <v>69</v>
      </c>
      <c r="K34" s="135">
        <v>1</v>
      </c>
      <c r="L34" s="216">
        <v>18000</v>
      </c>
      <c r="M34" s="135" t="s">
        <v>71</v>
      </c>
      <c r="N34" s="135" t="s">
        <v>88</v>
      </c>
      <c r="O34" s="135" t="s">
        <v>65</v>
      </c>
      <c r="P34" s="135" t="s">
        <v>65</v>
      </c>
      <c r="Q34" s="82">
        <v>45604</v>
      </c>
      <c r="R34" s="82">
        <v>45664</v>
      </c>
      <c r="S34" s="135"/>
      <c r="T34" s="154">
        <f>R34+60</f>
        <v>45724</v>
      </c>
      <c r="U34" s="135"/>
      <c r="V34" s="135" t="s">
        <v>225</v>
      </c>
      <c r="W34" s="135"/>
      <c r="X34" s="135" t="s">
        <v>74</v>
      </c>
      <c r="Y34" s="135"/>
      <c r="Z34" s="135"/>
      <c r="AA34" s="56" t="s">
        <v>239</v>
      </c>
      <c r="AB34" s="15" t="s">
        <v>182</v>
      </c>
      <c r="AC34" s="42"/>
      <c r="AD34" s="56" t="s">
        <v>79</v>
      </c>
      <c r="AE34" s="44"/>
      <c r="AF34" s="19" t="str">
        <f t="shared" ref="AF34:AF65" si="1">IF(AE34="","",DATEDIF(Y34,AE34,"d"))</f>
        <v/>
      </c>
      <c r="AG34" s="106"/>
      <c r="AH34" s="44" t="s">
        <v>274</v>
      </c>
      <c r="AI34" s="44"/>
    </row>
    <row r="35" spans="1:37" ht="72.75" hidden="1">
      <c r="A35" s="93" t="s">
        <v>82</v>
      </c>
      <c r="B35" s="22" t="str">
        <f>IF('PCA Licit, Dispensa, Inexi'!$A69="","",VLOOKUP(A35,dados!$A$1:$B$24,2,FALSE))</f>
        <v>Diretoria de Engenharia e Arquitetura</v>
      </c>
      <c r="C35" s="152" t="s">
        <v>275</v>
      </c>
      <c r="D35" s="199" t="s">
        <v>161</v>
      </c>
      <c r="E35" s="152">
        <v>3557</v>
      </c>
      <c r="F35" s="135" t="s">
        <v>65</v>
      </c>
      <c r="G35" s="152" t="s">
        <v>276</v>
      </c>
      <c r="H35" s="56" t="s">
        <v>188</v>
      </c>
      <c r="I35" s="152" t="s">
        <v>270</v>
      </c>
      <c r="J35" s="56" t="s">
        <v>69</v>
      </c>
      <c r="K35" s="135">
        <v>1</v>
      </c>
      <c r="L35" s="216">
        <v>18000</v>
      </c>
      <c r="M35" s="135" t="s">
        <v>71</v>
      </c>
      <c r="N35" s="135" t="s">
        <v>88</v>
      </c>
      <c r="O35" s="135" t="s">
        <v>65</v>
      </c>
      <c r="P35" s="135" t="s">
        <v>65</v>
      </c>
      <c r="Q35" s="154">
        <v>45689</v>
      </c>
      <c r="R35" s="82">
        <v>45749</v>
      </c>
      <c r="S35" s="154">
        <v>45962</v>
      </c>
      <c r="T35" s="154">
        <v>45839</v>
      </c>
      <c r="U35" s="154">
        <v>46068</v>
      </c>
      <c r="V35" s="135" t="s">
        <v>209</v>
      </c>
      <c r="W35" s="135"/>
      <c r="X35" s="135" t="s">
        <v>74</v>
      </c>
      <c r="Y35" s="135"/>
      <c r="Z35" s="135"/>
      <c r="AA35" s="56" t="s">
        <v>113</v>
      </c>
      <c r="AB35" s="15" t="s">
        <v>182</v>
      </c>
      <c r="AC35" s="16"/>
      <c r="AD35" s="56" t="s">
        <v>79</v>
      </c>
      <c r="AE35" s="18"/>
      <c r="AF35" s="19" t="str">
        <f t="shared" si="1"/>
        <v/>
      </c>
      <c r="AG35" s="106"/>
      <c r="AH35" s="18" t="s">
        <v>277</v>
      </c>
      <c r="AI35" s="18"/>
    </row>
    <row r="36" spans="1:37" ht="213" hidden="1">
      <c r="A36" s="93" t="s">
        <v>82</v>
      </c>
      <c r="B36" s="22" t="str">
        <f>IF('PCA Licit, Dispensa, Inexi'!$A110="","",VLOOKUP(A36,dados!$A$1:$B$24,2,FALSE))</f>
        <v>Diretoria de Engenharia e Arquitetura</v>
      </c>
      <c r="C36" s="93" t="s">
        <v>278</v>
      </c>
      <c r="D36" s="93" t="s">
        <v>161</v>
      </c>
      <c r="E36" s="135">
        <v>3557</v>
      </c>
      <c r="F36" s="135" t="s">
        <v>65</v>
      </c>
      <c r="G36" s="135" t="s">
        <v>279</v>
      </c>
      <c r="H36" s="93" t="s">
        <v>188</v>
      </c>
      <c r="I36" s="56" t="s">
        <v>280</v>
      </c>
      <c r="J36" s="93" t="s">
        <v>69</v>
      </c>
      <c r="K36" s="135">
        <v>5</v>
      </c>
      <c r="L36" s="216">
        <v>4500000</v>
      </c>
      <c r="M36" s="135" t="s">
        <v>71</v>
      </c>
      <c r="N36" s="135" t="s">
        <v>88</v>
      </c>
      <c r="O36" s="135" t="s">
        <v>65</v>
      </c>
      <c r="P36" s="135" t="s">
        <v>65</v>
      </c>
      <c r="Q36" s="154">
        <v>45687</v>
      </c>
      <c r="R36" s="154">
        <v>45762</v>
      </c>
      <c r="S36" s="154">
        <v>45899</v>
      </c>
      <c r="T36" s="154">
        <f>R36+90</f>
        <v>45852</v>
      </c>
      <c r="U36" s="154">
        <v>46111</v>
      </c>
      <c r="V36" s="135" t="s">
        <v>179</v>
      </c>
      <c r="W36" s="135" t="s">
        <v>179</v>
      </c>
      <c r="X36" s="135" t="s">
        <v>74</v>
      </c>
      <c r="Y36" s="154">
        <v>45922</v>
      </c>
      <c r="Z36" s="152" t="s">
        <v>281</v>
      </c>
      <c r="AA36" s="56" t="s">
        <v>282</v>
      </c>
      <c r="AB36" s="93" t="s">
        <v>182</v>
      </c>
      <c r="AC36" s="42" t="s">
        <v>283</v>
      </c>
      <c r="AD36" s="56" t="s">
        <v>79</v>
      </c>
      <c r="AE36" s="44">
        <v>46072</v>
      </c>
      <c r="AF36" s="19">
        <f t="shared" si="1"/>
        <v>150</v>
      </c>
      <c r="AG36" s="106" t="s">
        <v>80</v>
      </c>
      <c r="AH36" s="18" t="s">
        <v>284</v>
      </c>
      <c r="AI36" s="18" t="s">
        <v>285</v>
      </c>
    </row>
    <row r="37" spans="1:37" ht="72.75" hidden="1">
      <c r="A37" s="93" t="s">
        <v>82</v>
      </c>
      <c r="B37" s="22" t="str">
        <f>IF('PCA Licit, Dispensa, Inexi'!$A66="","",VLOOKUP(A37,dados!$A$1:$B$24,2,FALSE))</f>
        <v>Diretoria de Engenharia e Arquitetura</v>
      </c>
      <c r="C37" s="152" t="s">
        <v>286</v>
      </c>
      <c r="D37" s="199" t="s">
        <v>161</v>
      </c>
      <c r="E37" s="152">
        <v>3557</v>
      </c>
      <c r="F37" s="135" t="s">
        <v>65</v>
      </c>
      <c r="G37" s="152" t="s">
        <v>287</v>
      </c>
      <c r="H37" s="56" t="s">
        <v>188</v>
      </c>
      <c r="I37" s="152" t="s">
        <v>270</v>
      </c>
      <c r="J37" s="56" t="s">
        <v>69</v>
      </c>
      <c r="K37" s="135">
        <v>1</v>
      </c>
      <c r="L37" s="216">
        <v>18000</v>
      </c>
      <c r="M37" s="135" t="s">
        <v>71</v>
      </c>
      <c r="N37" s="135" t="s">
        <v>88</v>
      </c>
      <c r="O37" s="135" t="s">
        <v>65</v>
      </c>
      <c r="P37" s="135" t="s">
        <v>65</v>
      </c>
      <c r="Q37" s="154">
        <v>45719</v>
      </c>
      <c r="R37" s="154">
        <v>45779</v>
      </c>
      <c r="S37" s="154">
        <v>45807</v>
      </c>
      <c r="T37" s="154">
        <f>R37+60</f>
        <v>45839</v>
      </c>
      <c r="U37" s="154">
        <v>45874</v>
      </c>
      <c r="V37" s="135" t="s">
        <v>190</v>
      </c>
      <c r="W37" s="135"/>
      <c r="X37" s="135" t="s">
        <v>74</v>
      </c>
      <c r="Y37" s="135"/>
      <c r="Z37" s="135"/>
      <c r="AA37" s="56" t="s">
        <v>271</v>
      </c>
      <c r="AB37" s="15" t="s">
        <v>182</v>
      </c>
      <c r="AC37" s="42"/>
      <c r="AD37" s="56" t="s">
        <v>79</v>
      </c>
      <c r="AE37" s="44"/>
      <c r="AF37" s="19" t="str">
        <f t="shared" si="1"/>
        <v/>
      </c>
      <c r="AG37" s="106"/>
      <c r="AH37" s="44" t="s">
        <v>288</v>
      </c>
      <c r="AI37" s="18"/>
      <c r="AJ37" s="78"/>
      <c r="AK37" s="78"/>
    </row>
    <row r="38" spans="1:37" ht="121.5" hidden="1">
      <c r="A38" s="39" t="s">
        <v>289</v>
      </c>
      <c r="B38" s="22" t="str">
        <f>IF('PCA Licit, Dispensa, Inexi'!$A42="","",VLOOKUP(A38,dados!$A$1:$B$24,2,FALSE))</f>
        <v>Diretoria de Infraestrutura</v>
      </c>
      <c r="C38" s="45" t="s">
        <v>290</v>
      </c>
      <c r="D38" s="46" t="s">
        <v>291</v>
      </c>
      <c r="E38" s="93">
        <v>3697</v>
      </c>
      <c r="F38" s="15" t="s">
        <v>65</v>
      </c>
      <c r="G38" s="56" t="s">
        <v>292</v>
      </c>
      <c r="H38" s="56" t="s">
        <v>293</v>
      </c>
      <c r="I38" s="56" t="s">
        <v>294</v>
      </c>
      <c r="J38" s="56" t="s">
        <v>295</v>
      </c>
      <c r="K38" s="56" t="s">
        <v>296</v>
      </c>
      <c r="L38" s="125">
        <v>123500</v>
      </c>
      <c r="M38" s="15" t="s">
        <v>71</v>
      </c>
      <c r="N38" s="15" t="s">
        <v>88</v>
      </c>
      <c r="O38" s="41" t="s">
        <v>65</v>
      </c>
      <c r="P38" s="15" t="s">
        <v>65</v>
      </c>
      <c r="Q38" s="18">
        <v>45913</v>
      </c>
      <c r="R38" s="18">
        <v>45913</v>
      </c>
      <c r="S38" s="18"/>
      <c r="T38" s="18">
        <v>46004</v>
      </c>
      <c r="U38" s="18"/>
      <c r="V38" s="16" t="s">
        <v>190</v>
      </c>
      <c r="W38" s="16" t="s">
        <v>190</v>
      </c>
      <c r="X38" s="135" t="s">
        <v>74</v>
      </c>
      <c r="Y38" s="18">
        <v>45863</v>
      </c>
      <c r="Z38" s="16" t="s">
        <v>297</v>
      </c>
      <c r="AA38" s="56" t="s">
        <v>76</v>
      </c>
      <c r="AB38" s="56" t="s">
        <v>182</v>
      </c>
      <c r="AC38" s="16" t="s">
        <v>298</v>
      </c>
      <c r="AD38" s="56" t="s">
        <v>79</v>
      </c>
      <c r="AE38" s="18">
        <v>45930</v>
      </c>
      <c r="AF38" s="19">
        <f t="shared" si="1"/>
        <v>67</v>
      </c>
      <c r="AG38" s="106"/>
      <c r="AH38" s="18"/>
      <c r="AI38" s="18"/>
    </row>
    <row r="39" spans="1:37" ht="144" hidden="1">
      <c r="A39" s="93" t="s">
        <v>62</v>
      </c>
      <c r="B39" s="22" t="str">
        <f>IF('PCA Licit, Dispensa, Inexi'!$A100="","",VLOOKUP(A39,dados!$A$1:$B$24,2,FALSE))</f>
        <v>Diretoria de Material e Patrimônio</v>
      </c>
      <c r="C39" s="93" t="s">
        <v>299</v>
      </c>
      <c r="D39" s="197" t="s">
        <v>291</v>
      </c>
      <c r="E39" s="93">
        <v>4162</v>
      </c>
      <c r="F39" s="56" t="s">
        <v>71</v>
      </c>
      <c r="G39" s="56" t="s">
        <v>300</v>
      </c>
      <c r="H39" s="56" t="s">
        <v>301</v>
      </c>
      <c r="I39" s="56" t="s">
        <v>302</v>
      </c>
      <c r="J39" s="248" t="s">
        <v>295</v>
      </c>
      <c r="K39" s="93" t="s">
        <v>303</v>
      </c>
      <c r="L39" s="130">
        <v>90000</v>
      </c>
      <c r="M39" s="56" t="s">
        <v>71</v>
      </c>
      <c r="N39" s="56" t="s">
        <v>72</v>
      </c>
      <c r="O39" s="95" t="s">
        <v>65</v>
      </c>
      <c r="P39" s="56" t="s">
        <v>65</v>
      </c>
      <c r="Q39" s="81">
        <v>45745</v>
      </c>
      <c r="R39" s="81">
        <v>45769</v>
      </c>
      <c r="S39" s="81">
        <v>45901</v>
      </c>
      <c r="T39" s="81">
        <v>45863</v>
      </c>
      <c r="U39" s="81">
        <v>45964</v>
      </c>
      <c r="V39" s="16" t="s">
        <v>190</v>
      </c>
      <c r="W39" s="77"/>
      <c r="X39" s="135" t="s">
        <v>74</v>
      </c>
      <c r="Y39" s="77"/>
      <c r="Z39" s="59" t="s">
        <v>304</v>
      </c>
      <c r="AA39" s="56" t="s">
        <v>239</v>
      </c>
      <c r="AB39" s="15" t="s">
        <v>182</v>
      </c>
      <c r="AC39" s="77"/>
      <c r="AD39" s="77"/>
      <c r="AE39" s="77"/>
      <c r="AF39" s="19" t="str">
        <f t="shared" si="1"/>
        <v/>
      </c>
      <c r="AG39" s="77"/>
      <c r="AH39" s="128" t="s">
        <v>305</v>
      </c>
      <c r="AI39" s="204"/>
    </row>
    <row r="40" spans="1:37" ht="91.5" hidden="1">
      <c r="A40" s="41" t="s">
        <v>306</v>
      </c>
      <c r="B40" s="22" t="str">
        <f>IF('PCA Licit, Dispensa, Inexi'!$A78="","",VLOOKUP(A40,dados!$A$1:$B$24,2,FALSE))</f>
        <v>Núcleo de Inteligência e Segurança Institucional</v>
      </c>
      <c r="C40" s="95" t="s">
        <v>307</v>
      </c>
      <c r="D40" s="42" t="s">
        <v>64</v>
      </c>
      <c r="E40" s="244">
        <v>5720</v>
      </c>
      <c r="F40" s="41" t="s">
        <v>65</v>
      </c>
      <c r="G40" s="42" t="s">
        <v>308</v>
      </c>
      <c r="H40" s="42" t="s">
        <v>309</v>
      </c>
      <c r="I40" s="95" t="s">
        <v>310</v>
      </c>
      <c r="J40" s="335" t="s">
        <v>311</v>
      </c>
      <c r="K40" s="336" t="s">
        <v>312</v>
      </c>
      <c r="L40" s="341">
        <v>420000</v>
      </c>
      <c r="M40" s="41" t="s">
        <v>71</v>
      </c>
      <c r="N40" s="41" t="s">
        <v>88</v>
      </c>
      <c r="O40" s="41" t="s">
        <v>65</v>
      </c>
      <c r="P40" s="41" t="s">
        <v>65</v>
      </c>
      <c r="Q40" s="100">
        <v>45717</v>
      </c>
      <c r="R40" s="100">
        <v>45746</v>
      </c>
      <c r="S40" s="44">
        <v>45838</v>
      </c>
      <c r="T40" s="100">
        <v>45807</v>
      </c>
      <c r="U40" s="44">
        <v>45899</v>
      </c>
      <c r="V40" s="16" t="s">
        <v>201</v>
      </c>
      <c r="W40" s="16"/>
      <c r="X40" s="135" t="s">
        <v>74</v>
      </c>
      <c r="Y40" s="44">
        <v>45817</v>
      </c>
      <c r="Z40" s="42" t="s">
        <v>313</v>
      </c>
      <c r="AA40" s="56" t="s">
        <v>76</v>
      </c>
      <c r="AB40" s="15" t="s">
        <v>77</v>
      </c>
      <c r="AC40" s="42" t="s">
        <v>314</v>
      </c>
      <c r="AD40" s="56"/>
      <c r="AE40" s="44">
        <v>45944</v>
      </c>
      <c r="AF40" s="19">
        <f t="shared" si="1"/>
        <v>127</v>
      </c>
      <c r="AG40" s="106" t="s">
        <v>80</v>
      </c>
      <c r="AH40" s="55" t="s">
        <v>315</v>
      </c>
      <c r="AI40" s="44" t="s">
        <v>316</v>
      </c>
    </row>
    <row r="41" spans="1:37" ht="409.6" hidden="1">
      <c r="A41" s="93" t="s">
        <v>317</v>
      </c>
      <c r="B41" s="93" t="s">
        <v>318</v>
      </c>
      <c r="C41" s="321" t="s">
        <v>319</v>
      </c>
      <c r="D41" s="93" t="s">
        <v>64</v>
      </c>
      <c r="E41" s="93">
        <v>8800</v>
      </c>
      <c r="F41" s="93" t="s">
        <v>65</v>
      </c>
      <c r="G41" s="93" t="s">
        <v>320</v>
      </c>
      <c r="H41" s="56" t="s">
        <v>321</v>
      </c>
      <c r="I41" s="57" t="s">
        <v>322</v>
      </c>
      <c r="J41" s="168" t="s">
        <v>323</v>
      </c>
      <c r="K41" s="235"/>
      <c r="L41" s="414">
        <v>1401873.63</v>
      </c>
      <c r="M41" s="93" t="s">
        <v>71</v>
      </c>
      <c r="N41" s="93" t="s">
        <v>88</v>
      </c>
      <c r="O41" s="93" t="s">
        <v>65</v>
      </c>
      <c r="P41" s="93" t="s">
        <v>65</v>
      </c>
      <c r="Q41" s="201">
        <v>45352</v>
      </c>
      <c r="R41" s="201">
        <v>45703</v>
      </c>
      <c r="S41" s="201">
        <v>45758</v>
      </c>
      <c r="T41" s="201">
        <v>45778</v>
      </c>
      <c r="U41" s="201">
        <v>45824</v>
      </c>
      <c r="V41" s="93" t="s">
        <v>201</v>
      </c>
      <c r="W41" s="93"/>
      <c r="X41" s="93" t="s">
        <v>74</v>
      </c>
      <c r="Y41" s="201">
        <v>45758</v>
      </c>
      <c r="Z41" s="93" t="s">
        <v>324</v>
      </c>
      <c r="AA41" s="93" t="s">
        <v>76</v>
      </c>
      <c r="AB41" s="93" t="s">
        <v>248</v>
      </c>
      <c r="AC41" s="93" t="s">
        <v>325</v>
      </c>
      <c r="AD41" s="93"/>
      <c r="AE41" s="201">
        <v>45824</v>
      </c>
      <c r="AF41" s="19">
        <f t="shared" si="1"/>
        <v>66</v>
      </c>
      <c r="AG41" s="93" t="s">
        <v>80</v>
      </c>
      <c r="AH41" s="474" t="s">
        <v>315</v>
      </c>
      <c r="AI41" s="201" t="s">
        <v>326</v>
      </c>
    </row>
    <row r="42" spans="1:37" ht="213" hidden="1">
      <c r="A42" s="93" t="s">
        <v>327</v>
      </c>
      <c r="B42" s="93" t="s">
        <v>328</v>
      </c>
      <c r="C42" s="45" t="s">
        <v>329</v>
      </c>
      <c r="D42" s="93" t="s">
        <v>64</v>
      </c>
      <c r="E42" s="93">
        <v>10014</v>
      </c>
      <c r="F42" s="93" t="s">
        <v>65</v>
      </c>
      <c r="G42" s="93" t="s">
        <v>330</v>
      </c>
      <c r="H42" s="56" t="s">
        <v>331</v>
      </c>
      <c r="I42" s="57" t="s">
        <v>332</v>
      </c>
      <c r="J42" s="168" t="s">
        <v>333</v>
      </c>
      <c r="K42" s="168" t="s">
        <v>334</v>
      </c>
      <c r="L42" s="414">
        <v>534000</v>
      </c>
      <c r="M42" s="93" t="s">
        <v>71</v>
      </c>
      <c r="N42" s="93" t="s">
        <v>88</v>
      </c>
      <c r="O42" s="93" t="s">
        <v>65</v>
      </c>
      <c r="P42" s="93" t="s">
        <v>65</v>
      </c>
      <c r="Q42" s="201">
        <v>45701</v>
      </c>
      <c r="R42" s="201">
        <v>45722</v>
      </c>
      <c r="S42" s="93"/>
      <c r="T42" s="201">
        <v>45739</v>
      </c>
      <c r="U42" s="201">
        <v>45744</v>
      </c>
      <c r="V42" s="93" t="s">
        <v>335</v>
      </c>
      <c r="W42" s="93"/>
      <c r="X42" s="93" t="s">
        <v>74</v>
      </c>
      <c r="Y42" s="201">
        <v>45723</v>
      </c>
      <c r="Z42" s="93" t="s">
        <v>336</v>
      </c>
      <c r="AA42" s="93" t="s">
        <v>76</v>
      </c>
      <c r="AB42" s="93" t="s">
        <v>248</v>
      </c>
      <c r="AC42" s="406" t="s">
        <v>337</v>
      </c>
      <c r="AD42" s="93" t="s">
        <v>79</v>
      </c>
      <c r="AE42" s="201">
        <v>45744</v>
      </c>
      <c r="AF42" s="19">
        <f t="shared" si="1"/>
        <v>21</v>
      </c>
      <c r="AG42" s="93"/>
      <c r="AH42" s="93"/>
      <c r="AI42" s="93"/>
    </row>
    <row r="43" spans="1:37" ht="137.25" hidden="1">
      <c r="A43" s="93" t="s">
        <v>173</v>
      </c>
      <c r="B43" s="22" t="str">
        <f>IF('PCA Licit, Dispensa, Inexi'!$A104="","",VLOOKUP(A43,dados!$A$1:$B$24,2,FALSE))</f>
        <v>Diretoria de Gestão de Pessoas</v>
      </c>
      <c r="C43" s="93" t="s">
        <v>338</v>
      </c>
      <c r="D43" s="197" t="s">
        <v>64</v>
      </c>
      <c r="E43" s="93">
        <v>12904</v>
      </c>
      <c r="F43" s="93" t="s">
        <v>65</v>
      </c>
      <c r="G43" s="93" t="s">
        <v>339</v>
      </c>
      <c r="H43" s="99" t="s">
        <v>177</v>
      </c>
      <c r="I43" s="94" t="s">
        <v>340</v>
      </c>
      <c r="J43" s="256" t="s">
        <v>69</v>
      </c>
      <c r="K43" s="340">
        <v>7</v>
      </c>
      <c r="L43" s="346">
        <v>1000000</v>
      </c>
      <c r="M43" s="93" t="s">
        <v>71</v>
      </c>
      <c r="N43" s="93" t="s">
        <v>88</v>
      </c>
      <c r="O43" s="93" t="s">
        <v>65</v>
      </c>
      <c r="P43" s="93" t="s">
        <v>71</v>
      </c>
      <c r="Q43" s="201">
        <v>45689</v>
      </c>
      <c r="R43" s="201" t="s">
        <v>341</v>
      </c>
      <c r="S43" s="201">
        <v>45803</v>
      </c>
      <c r="T43" s="201">
        <v>45869</v>
      </c>
      <c r="U43" s="201">
        <v>45838</v>
      </c>
      <c r="V43" s="93" t="s">
        <v>201</v>
      </c>
      <c r="W43" s="56" t="s">
        <v>179</v>
      </c>
      <c r="X43" s="93" t="s">
        <v>74</v>
      </c>
      <c r="Y43" s="201">
        <v>45796</v>
      </c>
      <c r="Z43" s="93" t="s">
        <v>342</v>
      </c>
      <c r="AA43" s="56" t="s">
        <v>76</v>
      </c>
      <c r="AB43" s="93" t="s">
        <v>182</v>
      </c>
      <c r="AC43" s="93" t="s">
        <v>343</v>
      </c>
      <c r="AD43" s="56" t="s">
        <v>79</v>
      </c>
      <c r="AE43" s="201">
        <v>45863</v>
      </c>
      <c r="AF43" s="19">
        <f t="shared" si="1"/>
        <v>67</v>
      </c>
      <c r="AG43" s="93" t="s">
        <v>80</v>
      </c>
      <c r="AH43" s="470" t="s">
        <v>344</v>
      </c>
      <c r="AI43" s="471" t="s">
        <v>345</v>
      </c>
    </row>
    <row r="44" spans="1:37" s="132" customFormat="1" ht="45.75" hidden="1">
      <c r="A44" s="93" t="s">
        <v>82</v>
      </c>
      <c r="B44" s="22" t="str">
        <f>IF('PCA Licit, Dispensa, Inexi'!$A76="","",VLOOKUP(A44,dados!$A$1:$B$24,2,FALSE))</f>
        <v>Diretoria de Engenharia e Arquitetura</v>
      </c>
      <c r="C44" s="135" t="s">
        <v>346</v>
      </c>
      <c r="D44" s="199" t="s">
        <v>291</v>
      </c>
      <c r="E44" s="56">
        <v>13768</v>
      </c>
      <c r="F44" s="135" t="s">
        <v>71</v>
      </c>
      <c r="G44" s="135" t="s">
        <v>347</v>
      </c>
      <c r="H44" s="56" t="s">
        <v>188</v>
      </c>
      <c r="I44" s="56" t="s">
        <v>348</v>
      </c>
      <c r="J44" s="42" t="s">
        <v>69</v>
      </c>
      <c r="K44" s="135">
        <v>400</v>
      </c>
      <c r="L44" s="216">
        <v>2000000</v>
      </c>
      <c r="M44" s="135" t="s">
        <v>71</v>
      </c>
      <c r="N44" s="135" t="s">
        <v>88</v>
      </c>
      <c r="O44" s="135" t="s">
        <v>65</v>
      </c>
      <c r="P44" s="135" t="s">
        <v>65</v>
      </c>
      <c r="Q44" s="154">
        <v>45748</v>
      </c>
      <c r="R44" s="154">
        <v>45779</v>
      </c>
      <c r="S44" s="154">
        <v>45894</v>
      </c>
      <c r="T44" s="154">
        <v>45870</v>
      </c>
      <c r="U44" s="154">
        <v>45986</v>
      </c>
      <c r="V44" s="135" t="s">
        <v>179</v>
      </c>
      <c r="W44" s="135" t="s">
        <v>209</v>
      </c>
      <c r="X44" s="135" t="s">
        <v>74</v>
      </c>
      <c r="Y44" s="154">
        <v>45909</v>
      </c>
      <c r="Z44" s="152" t="s">
        <v>349</v>
      </c>
      <c r="AA44" s="56" t="s">
        <v>76</v>
      </c>
      <c r="AB44" s="15" t="s">
        <v>182</v>
      </c>
      <c r="AC44" s="42" t="s">
        <v>350</v>
      </c>
      <c r="AD44" s="56"/>
      <c r="AE44" s="44">
        <v>45986</v>
      </c>
      <c r="AF44" s="19">
        <f t="shared" si="1"/>
        <v>77</v>
      </c>
      <c r="AG44" s="106" t="s">
        <v>80</v>
      </c>
      <c r="AH44" s="18" t="s">
        <v>351</v>
      </c>
      <c r="AI44" s="18" t="s">
        <v>352</v>
      </c>
      <c r="AJ44" s="78"/>
      <c r="AK44" s="78"/>
    </row>
    <row r="45" spans="1:37" s="78" customFormat="1" ht="144" hidden="1">
      <c r="A45" s="93" t="s">
        <v>173</v>
      </c>
      <c r="B45" s="22" t="str">
        <f>IF('PCA Licit, Dispensa, Inexi'!$A113="","",VLOOKUP(A45,dados!$A$1:$B$24,2,FALSE))</f>
        <v>Diretoria de Gestão de Pessoas</v>
      </c>
      <c r="C45" s="93" t="s">
        <v>353</v>
      </c>
      <c r="D45" s="168" t="s">
        <v>64</v>
      </c>
      <c r="E45" s="168">
        <v>14397</v>
      </c>
      <c r="F45" s="63" t="s">
        <v>65</v>
      </c>
      <c r="G45" s="63" t="s">
        <v>354</v>
      </c>
      <c r="H45" s="60" t="s">
        <v>177</v>
      </c>
      <c r="I45" s="60" t="s">
        <v>355</v>
      </c>
      <c r="J45" s="410" t="s">
        <v>69</v>
      </c>
      <c r="K45" s="63">
        <v>192</v>
      </c>
      <c r="L45" s="220">
        <v>12000000</v>
      </c>
      <c r="M45" s="63" t="s">
        <v>71</v>
      </c>
      <c r="N45" s="63" t="s">
        <v>88</v>
      </c>
      <c r="O45" s="60" t="s">
        <v>65</v>
      </c>
      <c r="P45" s="63" t="s">
        <v>71</v>
      </c>
      <c r="Q45" s="225">
        <v>45667</v>
      </c>
      <c r="R45" s="225">
        <v>45757</v>
      </c>
      <c r="S45" s="225">
        <v>45975</v>
      </c>
      <c r="T45" s="225">
        <v>45869</v>
      </c>
      <c r="U45" s="225">
        <v>46082</v>
      </c>
      <c r="V45" s="63" t="s">
        <v>180</v>
      </c>
      <c r="W45" s="63" t="s">
        <v>201</v>
      </c>
      <c r="X45" s="63" t="s">
        <v>209</v>
      </c>
      <c r="Y45" s="225">
        <v>45982</v>
      </c>
      <c r="Z45" s="63" t="s">
        <v>356</v>
      </c>
      <c r="AA45" s="60" t="s">
        <v>76</v>
      </c>
      <c r="AB45" s="63" t="s">
        <v>182</v>
      </c>
      <c r="AC45" s="63" t="s">
        <v>357</v>
      </c>
      <c r="AD45" s="60" t="s">
        <v>79</v>
      </c>
      <c r="AE45" s="225">
        <v>46065</v>
      </c>
      <c r="AF45" s="19">
        <f t="shared" si="1"/>
        <v>83</v>
      </c>
      <c r="AG45" s="168" t="s">
        <v>80</v>
      </c>
      <c r="AH45" s="243" t="s">
        <v>358</v>
      </c>
      <c r="AI45" s="436">
        <v>45923</v>
      </c>
      <c r="AJ45" s="12"/>
      <c r="AK45" s="12"/>
    </row>
    <row r="46" spans="1:37" s="78" customFormat="1" ht="152.25" hidden="1">
      <c r="A46" s="62" t="s">
        <v>173</v>
      </c>
      <c r="B46" s="93" t="s">
        <v>359</v>
      </c>
      <c r="C46" s="323" t="s">
        <v>360</v>
      </c>
      <c r="D46" s="63" t="s">
        <v>64</v>
      </c>
      <c r="E46" s="63">
        <v>14397</v>
      </c>
      <c r="F46" s="63" t="s">
        <v>65</v>
      </c>
      <c r="G46" s="63"/>
      <c r="H46" s="63"/>
      <c r="I46" s="63"/>
      <c r="J46" s="411"/>
      <c r="K46" s="63"/>
      <c r="L46" s="63"/>
      <c r="M46" s="63"/>
      <c r="N46" s="63"/>
      <c r="O46" s="63"/>
      <c r="P46" s="63"/>
      <c r="Q46" s="225"/>
      <c r="R46" s="225"/>
      <c r="S46" s="63"/>
      <c r="T46" s="63"/>
      <c r="U46" s="63"/>
      <c r="V46" s="63"/>
      <c r="W46" s="63"/>
      <c r="X46" s="93"/>
      <c r="Y46" s="63"/>
      <c r="Z46" s="63"/>
      <c r="AA46" s="63"/>
      <c r="AB46" s="63"/>
      <c r="AC46" s="63"/>
      <c r="AD46" s="63"/>
      <c r="AE46" s="63"/>
      <c r="AF46" s="19" t="str">
        <f t="shared" si="1"/>
        <v/>
      </c>
      <c r="AG46" s="168"/>
      <c r="AH46" s="168"/>
      <c r="AI46" s="63"/>
      <c r="AJ46" s="12"/>
      <c r="AK46" s="12"/>
    </row>
    <row r="47" spans="1:37" s="78" customFormat="1" ht="152.25" hidden="1">
      <c r="A47" s="62" t="s">
        <v>173</v>
      </c>
      <c r="B47" s="22" t="str">
        <f>IF('PCA Licit, Dispensa, Inexi'!$A103="","",VLOOKUP(A47,dados!$A$1:$B$24,2,FALSE))</f>
        <v>Diretoria de Gestão de Pessoas</v>
      </c>
      <c r="C47" s="63" t="s">
        <v>361</v>
      </c>
      <c r="D47" s="209" t="s">
        <v>64</v>
      </c>
      <c r="E47" s="63">
        <v>15032</v>
      </c>
      <c r="F47" s="63" t="s">
        <v>65</v>
      </c>
      <c r="G47" s="63" t="s">
        <v>362</v>
      </c>
      <c r="H47" s="60" t="s">
        <v>177</v>
      </c>
      <c r="I47" s="60" t="s">
        <v>363</v>
      </c>
      <c r="J47" s="256" t="s">
        <v>69</v>
      </c>
      <c r="K47" s="63">
        <v>95</v>
      </c>
      <c r="L47" s="220">
        <v>6000000</v>
      </c>
      <c r="M47" s="63" t="s">
        <v>71</v>
      </c>
      <c r="N47" s="63" t="s">
        <v>88</v>
      </c>
      <c r="O47" s="63" t="s">
        <v>65</v>
      </c>
      <c r="P47" s="63" t="s">
        <v>71</v>
      </c>
      <c r="Q47" s="225">
        <v>45689</v>
      </c>
      <c r="R47" s="225" t="s">
        <v>341</v>
      </c>
      <c r="S47" s="225">
        <v>45803</v>
      </c>
      <c r="T47" s="225">
        <v>45869</v>
      </c>
      <c r="U47" s="225">
        <v>45838</v>
      </c>
      <c r="V47" s="63" t="s">
        <v>201</v>
      </c>
      <c r="W47" s="422"/>
      <c r="X47" s="93" t="s">
        <v>179</v>
      </c>
      <c r="Y47" s="225">
        <v>45810</v>
      </c>
      <c r="Z47" s="63" t="s">
        <v>364</v>
      </c>
      <c r="AA47" s="56" t="s">
        <v>76</v>
      </c>
      <c r="AB47" s="63" t="s">
        <v>182</v>
      </c>
      <c r="AC47" s="63" t="s">
        <v>365</v>
      </c>
      <c r="AD47" s="60" t="s">
        <v>79</v>
      </c>
      <c r="AE47" s="225">
        <v>45859</v>
      </c>
      <c r="AF47" s="19">
        <f t="shared" si="1"/>
        <v>49</v>
      </c>
      <c r="AG47" s="93"/>
      <c r="AH47" s="470" t="s">
        <v>344</v>
      </c>
      <c r="AI47" s="472" t="s">
        <v>345</v>
      </c>
      <c r="AJ47" s="12"/>
      <c r="AK47" s="12"/>
    </row>
    <row r="48" spans="1:37" s="78" customFormat="1" ht="45.75" hidden="1">
      <c r="A48" s="180" t="s">
        <v>366</v>
      </c>
      <c r="B48" s="22" t="str">
        <f>IF('PCA Licit, Dispensa, Inexi'!$A79="","",VLOOKUP(A48,dados!$A$1:$B$24,2,FALSE))</f>
        <v>Casa Militar</v>
      </c>
      <c r="C48" s="334" t="s">
        <v>367</v>
      </c>
      <c r="D48" s="181" t="s">
        <v>291</v>
      </c>
      <c r="E48" s="408">
        <v>16898</v>
      </c>
      <c r="F48" s="332" t="s">
        <v>65</v>
      </c>
      <c r="G48" s="236" t="s">
        <v>368</v>
      </c>
      <c r="H48" s="236" t="s">
        <v>369</v>
      </c>
      <c r="I48" s="334" t="s">
        <v>370</v>
      </c>
      <c r="J48" s="335" t="s">
        <v>311</v>
      </c>
      <c r="K48" s="336" t="s">
        <v>371</v>
      </c>
      <c r="L48" s="341">
        <v>130000</v>
      </c>
      <c r="M48" s="332" t="s">
        <v>71</v>
      </c>
      <c r="N48" s="332" t="s">
        <v>88</v>
      </c>
      <c r="O48" s="332" t="s">
        <v>65</v>
      </c>
      <c r="P48" s="332" t="s">
        <v>65</v>
      </c>
      <c r="Q48" s="416">
        <v>45717</v>
      </c>
      <c r="R48" s="416">
        <v>45809</v>
      </c>
      <c r="S48" s="417"/>
      <c r="T48" s="416">
        <v>45901</v>
      </c>
      <c r="U48" s="417"/>
      <c r="V48" s="47" t="s">
        <v>209</v>
      </c>
      <c r="W48" s="47"/>
      <c r="X48" s="135" t="s">
        <v>74</v>
      </c>
      <c r="Y48" s="236"/>
      <c r="Z48" s="236"/>
      <c r="AA48" s="60" t="s">
        <v>271</v>
      </c>
      <c r="AB48" s="135" t="s">
        <v>248</v>
      </c>
      <c r="AC48" s="181"/>
      <c r="AD48" s="56" t="s">
        <v>79</v>
      </c>
      <c r="AE48" s="185"/>
      <c r="AF48" s="19" t="str">
        <f t="shared" si="1"/>
        <v/>
      </c>
      <c r="AG48" s="106"/>
      <c r="AH48" s="44" t="s">
        <v>372</v>
      </c>
      <c r="AI48" s="185"/>
      <c r="AJ48" s="12"/>
      <c r="AK48" s="12"/>
    </row>
    <row r="49" spans="1:37" s="78" customFormat="1" ht="152.25" hidden="1">
      <c r="A49" s="62" t="s">
        <v>173</v>
      </c>
      <c r="B49" s="22" t="str">
        <f>IF('PCA Licit, Dispensa, Inexi'!$A106="","",VLOOKUP(A49,dados!$A$1:$B$24,2,FALSE))</f>
        <v>Diretoria de Gestão de Pessoas</v>
      </c>
      <c r="C49" s="63" t="s">
        <v>373</v>
      </c>
      <c r="D49" s="63" t="s">
        <v>64</v>
      </c>
      <c r="E49" s="63">
        <v>17302</v>
      </c>
      <c r="F49" s="63" t="s">
        <v>65</v>
      </c>
      <c r="G49" s="63" t="s">
        <v>374</v>
      </c>
      <c r="H49" s="60" t="s">
        <v>177</v>
      </c>
      <c r="I49" s="60" t="s">
        <v>375</v>
      </c>
      <c r="J49" s="257" t="s">
        <v>69</v>
      </c>
      <c r="K49" s="63">
        <v>4</v>
      </c>
      <c r="L49" s="220">
        <v>300000</v>
      </c>
      <c r="M49" s="63" t="s">
        <v>71</v>
      </c>
      <c r="N49" s="63" t="s">
        <v>88</v>
      </c>
      <c r="O49" s="93" t="s">
        <v>65</v>
      </c>
      <c r="P49" s="63" t="s">
        <v>65</v>
      </c>
      <c r="Q49" s="225">
        <v>45689</v>
      </c>
      <c r="R49" s="225" t="s">
        <v>341</v>
      </c>
      <c r="S49" s="225">
        <v>45803</v>
      </c>
      <c r="T49" s="225">
        <v>45869</v>
      </c>
      <c r="U49" s="225">
        <v>45838</v>
      </c>
      <c r="V49" s="168" t="s">
        <v>201</v>
      </c>
      <c r="W49" s="168" t="s">
        <v>179</v>
      </c>
      <c r="X49" s="137" t="s">
        <v>74</v>
      </c>
      <c r="Y49" s="225">
        <v>45812</v>
      </c>
      <c r="Z49" s="63" t="s">
        <v>376</v>
      </c>
      <c r="AA49" s="56" t="s">
        <v>76</v>
      </c>
      <c r="AB49" s="93" t="s">
        <v>182</v>
      </c>
      <c r="AC49" s="63" t="s">
        <v>377</v>
      </c>
      <c r="AD49" s="56" t="s">
        <v>79</v>
      </c>
      <c r="AE49" s="225">
        <v>45859</v>
      </c>
      <c r="AF49" s="19">
        <f t="shared" si="1"/>
        <v>47</v>
      </c>
      <c r="AG49" s="93" t="s">
        <v>80</v>
      </c>
      <c r="AH49" s="470" t="s">
        <v>344</v>
      </c>
      <c r="AI49" s="472" t="s">
        <v>345</v>
      </c>
      <c r="AJ49" s="12"/>
      <c r="AK49" s="12"/>
    </row>
    <row r="50" spans="1:37" s="78" customFormat="1" ht="106.5" hidden="1">
      <c r="A50" s="180" t="s">
        <v>378</v>
      </c>
      <c r="B50" s="22" t="str">
        <f>IF('PCA Licit, Dispensa, Inexi'!$A84="","",VLOOKUP(A50,dados!$A$1:$B$24,2,FALSE))</f>
        <v>Assessoria de Planejamento</v>
      </c>
      <c r="C50" s="139" t="s">
        <v>379</v>
      </c>
      <c r="D50" s="64" t="s">
        <v>64</v>
      </c>
      <c r="E50" s="250">
        <v>17620</v>
      </c>
      <c r="F50" s="183" t="s">
        <v>65</v>
      </c>
      <c r="G50" s="250" t="s">
        <v>380</v>
      </c>
      <c r="H50" s="184" t="s">
        <v>381</v>
      </c>
      <c r="I50" s="251" t="s">
        <v>382</v>
      </c>
      <c r="J50" s="257" t="s">
        <v>333</v>
      </c>
      <c r="K50" s="252">
        <v>1</v>
      </c>
      <c r="L50" s="253">
        <v>327000</v>
      </c>
      <c r="M50" s="250" t="s">
        <v>71</v>
      </c>
      <c r="N50" s="415" t="s">
        <v>88</v>
      </c>
      <c r="O50" s="254" t="s">
        <v>65</v>
      </c>
      <c r="P50" s="254" t="s">
        <v>65</v>
      </c>
      <c r="Q50" s="255">
        <v>45719</v>
      </c>
      <c r="R50" s="255">
        <v>45748</v>
      </c>
      <c r="S50" s="255"/>
      <c r="T50" s="255">
        <v>45875</v>
      </c>
      <c r="U50" s="185"/>
      <c r="V50" s="47" t="s">
        <v>383</v>
      </c>
      <c r="W50" s="47"/>
      <c r="X50" s="135" t="s">
        <v>74</v>
      </c>
      <c r="Y50" s="185">
        <v>45965</v>
      </c>
      <c r="Z50" s="181" t="s">
        <v>384</v>
      </c>
      <c r="AA50" s="60" t="s">
        <v>76</v>
      </c>
      <c r="AB50" s="15" t="s">
        <v>248</v>
      </c>
      <c r="AC50" s="181" t="s">
        <v>385</v>
      </c>
      <c r="AD50" s="56" t="s">
        <v>79</v>
      </c>
      <c r="AE50" s="185">
        <v>46010</v>
      </c>
      <c r="AF50" s="19">
        <f t="shared" si="1"/>
        <v>45</v>
      </c>
      <c r="AG50" s="106" t="s">
        <v>80</v>
      </c>
      <c r="AH50" s="44"/>
      <c r="AI50" s="185" t="s">
        <v>386</v>
      </c>
      <c r="AJ50" s="12"/>
      <c r="AK50" s="12"/>
    </row>
    <row r="51" spans="1:37" s="78" customFormat="1" ht="106.5" hidden="1">
      <c r="A51" s="180" t="s">
        <v>378</v>
      </c>
      <c r="B51" s="22" t="str">
        <f>IF('PCA Licit, Dispensa, Inexi'!$A85="","",VLOOKUP(A51,dados!$A$1:$B$24,2,FALSE))</f>
        <v>Assessoria de Planejamento</v>
      </c>
      <c r="C51" s="250" t="s">
        <v>387</v>
      </c>
      <c r="D51" s="64" t="s">
        <v>64</v>
      </c>
      <c r="E51" s="250">
        <v>17620</v>
      </c>
      <c r="F51" s="183" t="s">
        <v>65</v>
      </c>
      <c r="G51" s="250" t="s">
        <v>388</v>
      </c>
      <c r="H51" s="184" t="s">
        <v>381</v>
      </c>
      <c r="I51" s="251" t="s">
        <v>389</v>
      </c>
      <c r="J51" s="257" t="s">
        <v>333</v>
      </c>
      <c r="K51" s="252">
        <v>1</v>
      </c>
      <c r="L51" s="253">
        <v>120000</v>
      </c>
      <c r="M51" s="250" t="s">
        <v>65</v>
      </c>
      <c r="N51" s="224" t="s">
        <v>72</v>
      </c>
      <c r="O51" s="254" t="s">
        <v>65</v>
      </c>
      <c r="P51" s="254" t="s">
        <v>65</v>
      </c>
      <c r="Q51" s="255">
        <v>45719</v>
      </c>
      <c r="R51" s="255">
        <v>45749</v>
      </c>
      <c r="S51" s="255"/>
      <c r="T51" s="255">
        <v>45901</v>
      </c>
      <c r="U51" s="68"/>
      <c r="V51" s="47" t="s">
        <v>390</v>
      </c>
      <c r="W51" s="47"/>
      <c r="X51" s="137" t="s">
        <v>74</v>
      </c>
      <c r="Y51" s="68"/>
      <c r="Z51" s="67"/>
      <c r="AA51" s="60" t="s">
        <v>239</v>
      </c>
      <c r="AB51" s="15" t="s">
        <v>77</v>
      </c>
      <c r="AC51" s="67"/>
      <c r="AD51" s="56" t="s">
        <v>79</v>
      </c>
      <c r="AE51" s="68"/>
      <c r="AF51" s="19" t="str">
        <f t="shared" si="1"/>
        <v/>
      </c>
      <c r="AG51" s="106"/>
      <c r="AH51" s="18" t="s">
        <v>391</v>
      </c>
      <c r="AI51" s="68" t="s">
        <v>392</v>
      </c>
      <c r="AJ51" s="12"/>
      <c r="AK51" s="12"/>
    </row>
    <row r="52" spans="1:37" s="78" customFormat="1" ht="106.5" hidden="1">
      <c r="A52" s="180" t="s">
        <v>378</v>
      </c>
      <c r="B52" s="22" t="str">
        <f>IF('PCA Licit, Dispensa, Inexi'!$A86="","",VLOOKUP(A52,dados!$A$1:$B$24,2,FALSE))</f>
        <v>Assessoria de Planejamento</v>
      </c>
      <c r="C52" s="250" t="s">
        <v>393</v>
      </c>
      <c r="D52" s="64" t="s">
        <v>64</v>
      </c>
      <c r="E52" s="250">
        <v>17620</v>
      </c>
      <c r="F52" s="183" t="s">
        <v>65</v>
      </c>
      <c r="G52" s="250" t="s">
        <v>394</v>
      </c>
      <c r="H52" s="184" t="s">
        <v>381</v>
      </c>
      <c r="I52" s="251" t="s">
        <v>395</v>
      </c>
      <c r="J52" s="257" t="s">
        <v>333</v>
      </c>
      <c r="K52" s="252">
        <v>1</v>
      </c>
      <c r="L52" s="253">
        <v>60000</v>
      </c>
      <c r="M52" s="250" t="s">
        <v>71</v>
      </c>
      <c r="N52" s="224" t="s">
        <v>72</v>
      </c>
      <c r="O52" s="254" t="s">
        <v>71</v>
      </c>
      <c r="P52" s="254" t="s">
        <v>65</v>
      </c>
      <c r="Q52" s="255">
        <v>45719</v>
      </c>
      <c r="R52" s="255">
        <v>45750</v>
      </c>
      <c r="S52" s="255"/>
      <c r="T52" s="255">
        <v>45902</v>
      </c>
      <c r="U52" s="68"/>
      <c r="V52" s="47" t="s">
        <v>335</v>
      </c>
      <c r="W52" s="47"/>
      <c r="X52" s="16" t="s">
        <v>180</v>
      </c>
      <c r="Y52" s="68"/>
      <c r="Z52" s="67"/>
      <c r="AA52" s="60" t="s">
        <v>113</v>
      </c>
      <c r="AB52" s="15" t="s">
        <v>77</v>
      </c>
      <c r="AC52" s="230"/>
      <c r="AD52" s="56" t="s">
        <v>79</v>
      </c>
      <c r="AE52" s="230"/>
      <c r="AF52" s="19" t="str">
        <f t="shared" si="1"/>
        <v/>
      </c>
      <c r="AG52" s="106"/>
      <c r="AH52" s="128"/>
      <c r="AI52" s="68"/>
      <c r="AJ52" s="12"/>
      <c r="AK52" s="12"/>
    </row>
    <row r="53" spans="1:37" s="78" customFormat="1" ht="106.5" hidden="1">
      <c r="A53" s="180" t="s">
        <v>378</v>
      </c>
      <c r="B53" s="22" t="str">
        <f>IF('PCA Licit, Dispensa, Inexi'!$A87="","",VLOOKUP(A53,dados!$A$1:$B$24,2,FALSE))</f>
        <v>Assessoria de Planejamento</v>
      </c>
      <c r="C53" s="250" t="s">
        <v>396</v>
      </c>
      <c r="D53" s="64" t="s">
        <v>64</v>
      </c>
      <c r="E53" s="250">
        <v>17620</v>
      </c>
      <c r="F53" s="183" t="s">
        <v>65</v>
      </c>
      <c r="G53" s="250" t="s">
        <v>397</v>
      </c>
      <c r="H53" s="184" t="s">
        <v>381</v>
      </c>
      <c r="I53" s="251" t="s">
        <v>398</v>
      </c>
      <c r="J53" s="257" t="s">
        <v>333</v>
      </c>
      <c r="K53" s="252">
        <v>1</v>
      </c>
      <c r="L53" s="253">
        <v>120000</v>
      </c>
      <c r="M53" s="250" t="s">
        <v>65</v>
      </c>
      <c r="N53" s="224" t="s">
        <v>72</v>
      </c>
      <c r="O53" s="254" t="s">
        <v>65</v>
      </c>
      <c r="P53" s="254" t="s">
        <v>65</v>
      </c>
      <c r="Q53" s="255">
        <v>45719</v>
      </c>
      <c r="R53" s="255">
        <v>45751</v>
      </c>
      <c r="S53" s="255"/>
      <c r="T53" s="249">
        <v>45903</v>
      </c>
      <c r="U53" s="68"/>
      <c r="V53" s="67" t="s">
        <v>209</v>
      </c>
      <c r="W53" s="47"/>
      <c r="X53" s="135" t="s">
        <v>74</v>
      </c>
      <c r="Y53" s="68"/>
      <c r="Z53" s="67"/>
      <c r="AA53" s="60" t="s">
        <v>239</v>
      </c>
      <c r="AB53" s="15" t="s">
        <v>77</v>
      </c>
      <c r="AC53" s="230"/>
      <c r="AD53" s="56" t="s">
        <v>79</v>
      </c>
      <c r="AE53" s="230"/>
      <c r="AF53" s="19" t="str">
        <f t="shared" si="1"/>
        <v/>
      </c>
      <c r="AG53" s="106"/>
      <c r="AH53" s="128"/>
      <c r="AI53" s="43"/>
      <c r="AJ53" s="12"/>
      <c r="AK53" s="12"/>
    </row>
    <row r="54" spans="1:37" s="78" customFormat="1" ht="72.75" hidden="1">
      <c r="A54" s="62" t="s">
        <v>82</v>
      </c>
      <c r="B54" s="22" t="str">
        <f>IF('PCA Licit, Dispensa, Inexi'!$A81="","",VLOOKUP(A54,dados!$A$1:$B$24,2,FALSE))</f>
        <v>Diretoria de Engenharia e Arquitetura</v>
      </c>
      <c r="C54" s="139" t="s">
        <v>399</v>
      </c>
      <c r="D54" s="64" t="s">
        <v>64</v>
      </c>
      <c r="E54" s="181">
        <v>19160</v>
      </c>
      <c r="F54" s="183" t="s">
        <v>65</v>
      </c>
      <c r="G54" s="181" t="s">
        <v>400</v>
      </c>
      <c r="H54" s="60" t="s">
        <v>188</v>
      </c>
      <c r="I54" s="139" t="s">
        <v>401</v>
      </c>
      <c r="J54" s="181" t="s">
        <v>69</v>
      </c>
      <c r="K54" s="138">
        <v>1</v>
      </c>
      <c r="L54" s="140">
        <v>25000</v>
      </c>
      <c r="M54" s="138" t="s">
        <v>71</v>
      </c>
      <c r="N54" s="138" t="s">
        <v>88</v>
      </c>
      <c r="O54" s="138" t="s">
        <v>65</v>
      </c>
      <c r="P54" s="138" t="s">
        <v>65</v>
      </c>
      <c r="Q54" s="141">
        <v>45604</v>
      </c>
      <c r="R54" s="141">
        <v>45664</v>
      </c>
      <c r="S54" s="138"/>
      <c r="T54" s="141">
        <v>45754</v>
      </c>
      <c r="U54" s="138"/>
      <c r="V54" s="137" t="s">
        <v>180</v>
      </c>
      <c r="W54" s="137"/>
      <c r="X54" s="135" t="s">
        <v>74</v>
      </c>
      <c r="Y54" s="68">
        <v>45637</v>
      </c>
      <c r="Z54" s="425" t="s">
        <v>191</v>
      </c>
      <c r="AA54" s="56" t="s">
        <v>76</v>
      </c>
      <c r="AB54" s="135" t="s">
        <v>182</v>
      </c>
      <c r="AC54" s="135" t="s">
        <v>192</v>
      </c>
      <c r="AD54" s="56" t="s">
        <v>79</v>
      </c>
      <c r="AE54" s="154">
        <v>45796</v>
      </c>
      <c r="AF54" s="19">
        <f t="shared" si="1"/>
        <v>159</v>
      </c>
      <c r="AG54" s="135"/>
      <c r="AH54" s="56" t="s">
        <v>402</v>
      </c>
      <c r="AI54" s="135"/>
      <c r="AJ54" s="147"/>
      <c r="AK54" s="147"/>
    </row>
    <row r="55" spans="1:37" s="78" customFormat="1" ht="72.75" hidden="1">
      <c r="A55" s="62" t="s">
        <v>82</v>
      </c>
      <c r="B55" s="22" t="str">
        <f>IF('PCA Licit, Dispensa, Inexi'!$A82="","",VLOOKUP(A55,dados!$A$1:$B$24,2,FALSE))</f>
        <v>Diretoria de Engenharia e Arquitetura</v>
      </c>
      <c r="C55" s="139" t="s">
        <v>403</v>
      </c>
      <c r="D55" s="64" t="s">
        <v>64</v>
      </c>
      <c r="E55" s="181">
        <v>19160</v>
      </c>
      <c r="F55" s="183" t="s">
        <v>65</v>
      </c>
      <c r="G55" s="181" t="s">
        <v>404</v>
      </c>
      <c r="H55" s="60" t="s">
        <v>188</v>
      </c>
      <c r="I55" s="139" t="s">
        <v>401</v>
      </c>
      <c r="J55" s="181" t="s">
        <v>69</v>
      </c>
      <c r="K55" s="138">
        <v>1</v>
      </c>
      <c r="L55" s="140">
        <v>25000</v>
      </c>
      <c r="M55" s="138" t="s">
        <v>71</v>
      </c>
      <c r="N55" s="138" t="s">
        <v>88</v>
      </c>
      <c r="O55" s="138" t="s">
        <v>65</v>
      </c>
      <c r="P55" s="138" t="s">
        <v>65</v>
      </c>
      <c r="Q55" s="169">
        <v>45604</v>
      </c>
      <c r="R55" s="169">
        <v>45664</v>
      </c>
      <c r="S55" s="138"/>
      <c r="T55" s="141">
        <v>45754</v>
      </c>
      <c r="U55" s="138"/>
      <c r="V55" s="137" t="s">
        <v>225</v>
      </c>
      <c r="W55" s="137"/>
      <c r="X55" s="135" t="s">
        <v>74</v>
      </c>
      <c r="Y55" s="138"/>
      <c r="Z55" s="138"/>
      <c r="AA55" s="60" t="s">
        <v>239</v>
      </c>
      <c r="AB55" s="135" t="s">
        <v>182</v>
      </c>
      <c r="AC55" s="135"/>
      <c r="AD55" s="56" t="s">
        <v>79</v>
      </c>
      <c r="AE55" s="135"/>
      <c r="AF55" s="19" t="str">
        <f t="shared" si="1"/>
        <v/>
      </c>
      <c r="AG55" s="135"/>
      <c r="AH55" s="152" t="s">
        <v>274</v>
      </c>
      <c r="AI55" s="135"/>
      <c r="AJ55" s="147"/>
      <c r="AK55" s="147"/>
    </row>
    <row r="56" spans="1:37" s="78" customFormat="1" ht="72.75" hidden="1">
      <c r="A56" s="62" t="s">
        <v>82</v>
      </c>
      <c r="B56" s="22" t="str">
        <f>IF('PCA Licit, Dispensa, Inexi'!$A83="","",VLOOKUP(A56,dados!$A$1:$B$24,2,FALSE))</f>
        <v>Diretoria de Engenharia e Arquitetura</v>
      </c>
      <c r="C56" s="139" t="s">
        <v>405</v>
      </c>
      <c r="D56" s="64" t="s">
        <v>64</v>
      </c>
      <c r="E56" s="181">
        <v>19160</v>
      </c>
      <c r="F56" s="183" t="s">
        <v>65</v>
      </c>
      <c r="G56" s="181" t="s">
        <v>406</v>
      </c>
      <c r="H56" s="60" t="s">
        <v>188</v>
      </c>
      <c r="I56" s="139" t="s">
        <v>401</v>
      </c>
      <c r="J56" s="181" t="s">
        <v>69</v>
      </c>
      <c r="K56" s="138">
        <v>1</v>
      </c>
      <c r="L56" s="140">
        <v>25000</v>
      </c>
      <c r="M56" s="138" t="s">
        <v>71</v>
      </c>
      <c r="N56" s="138" t="s">
        <v>88</v>
      </c>
      <c r="O56" s="138" t="s">
        <v>65</v>
      </c>
      <c r="P56" s="138" t="s">
        <v>65</v>
      </c>
      <c r="Q56" s="141">
        <v>45689</v>
      </c>
      <c r="R56" s="169">
        <v>45749</v>
      </c>
      <c r="S56" s="141">
        <v>45962</v>
      </c>
      <c r="T56" s="141">
        <v>45839</v>
      </c>
      <c r="U56" s="141">
        <v>46068</v>
      </c>
      <c r="V56" s="137" t="s">
        <v>209</v>
      </c>
      <c r="W56" s="137"/>
      <c r="X56" s="135" t="s">
        <v>74</v>
      </c>
      <c r="Y56" s="138"/>
      <c r="Z56" s="138"/>
      <c r="AA56" s="60" t="s">
        <v>113</v>
      </c>
      <c r="AB56" s="63" t="s">
        <v>182</v>
      </c>
      <c r="AC56" s="135"/>
      <c r="AD56" s="56" t="s">
        <v>79</v>
      </c>
      <c r="AE56" s="135"/>
      <c r="AF56" s="19" t="str">
        <f t="shared" si="1"/>
        <v/>
      </c>
      <c r="AG56" s="135"/>
      <c r="AH56" s="152" t="s">
        <v>277</v>
      </c>
      <c r="AI56" s="135"/>
      <c r="AJ56" s="147"/>
      <c r="AK56" s="147"/>
    </row>
    <row r="57" spans="1:37" s="78" customFormat="1" ht="72.75" hidden="1">
      <c r="A57" s="62" t="s">
        <v>82</v>
      </c>
      <c r="B57" s="22" t="str">
        <f>IF('PCA Licit, Dispensa, Inexi'!$A80="","",VLOOKUP(A57,dados!$A$1:$B$24,2,FALSE))</f>
        <v>Diretoria de Engenharia e Arquitetura</v>
      </c>
      <c r="C57" s="139" t="s">
        <v>407</v>
      </c>
      <c r="D57" s="64" t="s">
        <v>64</v>
      </c>
      <c r="E57" s="181">
        <v>19160</v>
      </c>
      <c r="F57" s="183" t="s">
        <v>65</v>
      </c>
      <c r="G57" s="181" t="s">
        <v>408</v>
      </c>
      <c r="H57" s="60" t="s">
        <v>188</v>
      </c>
      <c r="I57" s="139" t="s">
        <v>401</v>
      </c>
      <c r="J57" s="181" t="s">
        <v>69</v>
      </c>
      <c r="K57" s="138">
        <v>1</v>
      </c>
      <c r="L57" s="140">
        <v>25000</v>
      </c>
      <c r="M57" s="138" t="s">
        <v>71</v>
      </c>
      <c r="N57" s="138" t="s">
        <v>88</v>
      </c>
      <c r="O57" s="138" t="s">
        <v>65</v>
      </c>
      <c r="P57" s="138" t="s">
        <v>65</v>
      </c>
      <c r="Q57" s="141">
        <v>45719</v>
      </c>
      <c r="R57" s="141">
        <v>45779</v>
      </c>
      <c r="S57" s="138"/>
      <c r="T57" s="141">
        <v>45871</v>
      </c>
      <c r="U57" s="138"/>
      <c r="V57" s="137" t="s">
        <v>190</v>
      </c>
      <c r="W57" s="137"/>
      <c r="X57" s="135" t="s">
        <v>74</v>
      </c>
      <c r="Y57" s="138"/>
      <c r="Z57" s="138"/>
      <c r="AA57" s="60" t="s">
        <v>239</v>
      </c>
      <c r="AB57" s="135" t="s">
        <v>182</v>
      </c>
      <c r="AC57" s="135"/>
      <c r="AD57" s="56" t="s">
        <v>79</v>
      </c>
      <c r="AE57" s="135"/>
      <c r="AF57" s="19" t="str">
        <f t="shared" si="1"/>
        <v/>
      </c>
      <c r="AG57" s="135"/>
      <c r="AH57" s="135" t="s">
        <v>409</v>
      </c>
      <c r="AI57" s="135"/>
      <c r="AJ57" s="147"/>
      <c r="AK57" s="147"/>
    </row>
    <row r="58" spans="1:37" s="78" customFormat="1" ht="167.25" hidden="1">
      <c r="A58" s="180" t="s">
        <v>410</v>
      </c>
      <c r="B58" s="22" t="str">
        <f>IF('PCA Licit, Dispensa, Inexi'!$A91="","",VLOOKUP(A58,dados!$A$1:$B$24,2,FALSE))</f>
        <v>Diretoria de Gestão Documental e Memória</v>
      </c>
      <c r="C58" s="60" t="s">
        <v>411</v>
      </c>
      <c r="D58" s="209" t="s">
        <v>64</v>
      </c>
      <c r="E58" s="215">
        <v>19631</v>
      </c>
      <c r="F58" s="60" t="s">
        <v>65</v>
      </c>
      <c r="G58" s="215" t="s">
        <v>412</v>
      </c>
      <c r="H58" s="43" t="s">
        <v>413</v>
      </c>
      <c r="I58" s="215" t="s">
        <v>414</v>
      </c>
      <c r="J58" s="257" t="s">
        <v>333</v>
      </c>
      <c r="K58" s="60" t="s">
        <v>415</v>
      </c>
      <c r="L58" s="146">
        <v>40000</v>
      </c>
      <c r="M58" s="60" t="s">
        <v>71</v>
      </c>
      <c r="N58" s="60" t="s">
        <v>88</v>
      </c>
      <c r="O58" s="43" t="s">
        <v>65</v>
      </c>
      <c r="P58" s="60" t="s">
        <v>65</v>
      </c>
      <c r="Q58" s="65">
        <v>45681</v>
      </c>
      <c r="R58" s="65">
        <v>45712</v>
      </c>
      <c r="S58" s="60"/>
      <c r="T58" s="65">
        <v>45801</v>
      </c>
      <c r="U58" s="68"/>
      <c r="V58" s="47" t="s">
        <v>190</v>
      </c>
      <c r="W58" s="47"/>
      <c r="X58" s="135" t="s">
        <v>74</v>
      </c>
      <c r="Y58" s="68"/>
      <c r="Z58" s="67"/>
      <c r="AA58" s="60" t="s">
        <v>239</v>
      </c>
      <c r="AB58" s="15" t="s">
        <v>182</v>
      </c>
      <c r="AC58" s="16"/>
      <c r="AD58" s="56" t="s">
        <v>79</v>
      </c>
      <c r="AE58" s="18"/>
      <c r="AF58" s="19" t="str">
        <f t="shared" si="1"/>
        <v/>
      </c>
      <c r="AG58" s="106"/>
      <c r="AH58" s="301" t="s">
        <v>416</v>
      </c>
      <c r="AI58" s="18"/>
      <c r="AJ58" s="12"/>
      <c r="AK58" s="12"/>
    </row>
    <row r="59" spans="1:37" s="78" customFormat="1" ht="106.5" hidden="1">
      <c r="A59" s="180" t="s">
        <v>410</v>
      </c>
      <c r="B59" s="22" t="str">
        <f>IF('PCA Licit, Dispensa, Inexi'!$A90="","",VLOOKUP(A59,dados!$A$1:$B$24,2,FALSE))</f>
        <v>Diretoria de Gestão Documental e Memória</v>
      </c>
      <c r="C59" s="43" t="s">
        <v>417</v>
      </c>
      <c r="D59" s="209" t="s">
        <v>64</v>
      </c>
      <c r="E59" s="215">
        <v>19631</v>
      </c>
      <c r="F59" s="215" t="s">
        <v>65</v>
      </c>
      <c r="G59" s="215" t="s">
        <v>418</v>
      </c>
      <c r="H59" s="43" t="s">
        <v>413</v>
      </c>
      <c r="I59" s="215" t="s">
        <v>419</v>
      </c>
      <c r="J59" s="257" t="s">
        <v>333</v>
      </c>
      <c r="K59" s="215">
        <v>96</v>
      </c>
      <c r="L59" s="223">
        <v>96000</v>
      </c>
      <c r="M59" s="215" t="s">
        <v>71</v>
      </c>
      <c r="N59" s="347" t="s">
        <v>88</v>
      </c>
      <c r="O59" s="215" t="s">
        <v>65</v>
      </c>
      <c r="P59" s="215" t="s">
        <v>65</v>
      </c>
      <c r="Q59" s="349">
        <v>45901</v>
      </c>
      <c r="R59" s="349">
        <v>45931</v>
      </c>
      <c r="S59" s="349">
        <v>45954</v>
      </c>
      <c r="T59" s="349">
        <v>45992</v>
      </c>
      <c r="U59" s="68">
        <v>46198</v>
      </c>
      <c r="V59" s="47" t="s">
        <v>390</v>
      </c>
      <c r="W59" s="47"/>
      <c r="X59" s="137" t="s">
        <v>74</v>
      </c>
      <c r="Y59" s="68"/>
      <c r="Z59" s="67" t="s">
        <v>420</v>
      </c>
      <c r="AA59" s="59" t="s">
        <v>108</v>
      </c>
      <c r="AB59" s="15" t="s">
        <v>77</v>
      </c>
      <c r="AC59" s="16"/>
      <c r="AD59" s="56" t="s">
        <v>79</v>
      </c>
      <c r="AE59" s="18"/>
      <c r="AF59" s="19" t="str">
        <f t="shared" si="1"/>
        <v/>
      </c>
      <c r="AG59" s="106"/>
      <c r="AH59" s="15"/>
      <c r="AI59" s="18"/>
      <c r="AJ59" s="12"/>
      <c r="AK59" s="12"/>
    </row>
    <row r="60" spans="1:37" s="78" customFormat="1" ht="152.25" hidden="1">
      <c r="A60" s="62" t="s">
        <v>173</v>
      </c>
      <c r="B60" s="22" t="str">
        <f>IF('PCA Licit, Dispensa, Inexi'!$A107="","",VLOOKUP(A60,dados!$A$1:$B$24,2,FALSE))</f>
        <v>Diretoria de Gestão de Pessoas</v>
      </c>
      <c r="C60" s="63" t="s">
        <v>421</v>
      </c>
      <c r="D60" s="63" t="s">
        <v>64</v>
      </c>
      <c r="E60" s="63">
        <v>20230</v>
      </c>
      <c r="F60" s="63" t="s">
        <v>65</v>
      </c>
      <c r="G60" s="63" t="s">
        <v>422</v>
      </c>
      <c r="H60" s="60" t="s">
        <v>177</v>
      </c>
      <c r="I60" s="60" t="s">
        <v>423</v>
      </c>
      <c r="J60" s="257" t="s">
        <v>69</v>
      </c>
      <c r="K60" s="63">
        <v>114</v>
      </c>
      <c r="L60" s="220">
        <v>6000000</v>
      </c>
      <c r="M60" s="63" t="s">
        <v>71</v>
      </c>
      <c r="N60" s="63" t="s">
        <v>88</v>
      </c>
      <c r="O60" s="63" t="s">
        <v>65</v>
      </c>
      <c r="P60" s="63" t="s">
        <v>71</v>
      </c>
      <c r="Q60" s="225">
        <v>45585</v>
      </c>
      <c r="R60" s="225">
        <v>45684</v>
      </c>
      <c r="S60" s="225">
        <v>45747</v>
      </c>
      <c r="T60" s="225">
        <v>45774</v>
      </c>
      <c r="U60" s="225">
        <v>45869</v>
      </c>
      <c r="V60" s="168" t="s">
        <v>190</v>
      </c>
      <c r="W60" s="168"/>
      <c r="X60" s="93" t="s">
        <v>201</v>
      </c>
      <c r="Y60" s="63"/>
      <c r="Z60" s="63" t="s">
        <v>424</v>
      </c>
      <c r="AA60" s="60" t="s">
        <v>239</v>
      </c>
      <c r="AB60" s="93" t="s">
        <v>182</v>
      </c>
      <c r="AC60" s="93"/>
      <c r="AD60" s="56" t="s">
        <v>79</v>
      </c>
      <c r="AE60" s="93"/>
      <c r="AF60" s="19" t="str">
        <f t="shared" si="1"/>
        <v/>
      </c>
      <c r="AG60" s="93"/>
      <c r="AH60" s="465" t="s">
        <v>425</v>
      </c>
      <c r="AI60" s="204"/>
      <c r="AJ60" s="12"/>
      <c r="AK60" s="12"/>
    </row>
    <row r="61" spans="1:37" s="78" customFormat="1" ht="106.5" hidden="1">
      <c r="A61" s="62" t="s">
        <v>82</v>
      </c>
      <c r="B61" s="22" t="s">
        <v>166</v>
      </c>
      <c r="C61" s="323" t="s">
        <v>426</v>
      </c>
      <c r="D61" s="63" t="s">
        <v>64</v>
      </c>
      <c r="E61" s="63">
        <v>20630</v>
      </c>
      <c r="F61" s="63" t="s">
        <v>65</v>
      </c>
      <c r="G61" s="63" t="s">
        <v>427</v>
      </c>
      <c r="H61" s="63" t="s">
        <v>132</v>
      </c>
      <c r="I61" s="63" t="s">
        <v>428</v>
      </c>
      <c r="J61" s="441" t="s">
        <v>69</v>
      </c>
      <c r="K61" s="63" t="s">
        <v>429</v>
      </c>
      <c r="L61" s="63" t="s">
        <v>430</v>
      </c>
      <c r="M61" s="63" t="s">
        <v>71</v>
      </c>
      <c r="N61" s="63" t="s">
        <v>88</v>
      </c>
      <c r="O61" s="63" t="s">
        <v>65</v>
      </c>
      <c r="P61" s="63" t="s">
        <v>65</v>
      </c>
      <c r="Q61" s="225">
        <v>45687</v>
      </c>
      <c r="R61" s="225">
        <v>45746</v>
      </c>
      <c r="S61" s="63"/>
      <c r="T61" s="225">
        <v>45838</v>
      </c>
      <c r="U61" s="63"/>
      <c r="V61" s="168"/>
      <c r="W61" s="168"/>
      <c r="X61" s="168"/>
      <c r="Y61" s="63"/>
      <c r="Z61" s="63"/>
      <c r="AA61" s="63"/>
      <c r="AB61" s="93" t="s">
        <v>248</v>
      </c>
      <c r="AC61" s="93"/>
      <c r="AD61" s="93"/>
      <c r="AE61" s="93"/>
      <c r="AF61" s="19" t="str">
        <f t="shared" si="1"/>
        <v/>
      </c>
      <c r="AG61" s="93"/>
      <c r="AH61" s="363"/>
      <c r="AI61" s="93"/>
      <c r="AJ61" s="12"/>
      <c r="AK61" s="12"/>
    </row>
    <row r="62" spans="1:37" ht="409.6">
      <c r="A62" s="62" t="s">
        <v>193</v>
      </c>
      <c r="B62" s="22" t="str">
        <f>IF('PCA Licit, Dispensa, Inexi'!$A11="","",VLOOKUP(A62,dados!$A$1:$B$24,2,FALSE))</f>
        <v>Diretoria de Tecnologia da Informação</v>
      </c>
      <c r="C62" s="60" t="s">
        <v>431</v>
      </c>
      <c r="D62" s="63" t="s">
        <v>175</v>
      </c>
      <c r="E62" s="211">
        <v>20710</v>
      </c>
      <c r="F62" s="60" t="s">
        <v>65</v>
      </c>
      <c r="G62" s="250" t="s">
        <v>432</v>
      </c>
      <c r="H62" s="60" t="s">
        <v>206</v>
      </c>
      <c r="I62" s="60" t="s">
        <v>433</v>
      </c>
      <c r="J62" s="60" t="s">
        <v>199</v>
      </c>
      <c r="K62" s="67" t="s">
        <v>434</v>
      </c>
      <c r="L62" s="146">
        <v>924368.38</v>
      </c>
      <c r="M62" s="60" t="s">
        <v>71</v>
      </c>
      <c r="N62" s="60" t="s">
        <v>88</v>
      </c>
      <c r="O62" s="60" t="s">
        <v>65</v>
      </c>
      <c r="P62" s="60" t="s">
        <v>71</v>
      </c>
      <c r="Q62" s="169">
        <v>45664</v>
      </c>
      <c r="R62" s="169">
        <v>45751</v>
      </c>
      <c r="S62" s="65">
        <v>45933</v>
      </c>
      <c r="T62" s="65">
        <v>45844</v>
      </c>
      <c r="U62" s="65">
        <v>46010</v>
      </c>
      <c r="V62" s="60" t="s">
        <v>253</v>
      </c>
      <c r="W62" s="60" t="s">
        <v>253</v>
      </c>
      <c r="X62" s="135" t="s">
        <v>209</v>
      </c>
      <c r="Y62" s="65">
        <v>45775</v>
      </c>
      <c r="Z62" s="65" t="s">
        <v>435</v>
      </c>
      <c r="AA62" s="93" t="s">
        <v>76</v>
      </c>
      <c r="AB62" s="56" t="s">
        <v>182</v>
      </c>
      <c r="AC62" s="56" t="s">
        <v>436</v>
      </c>
      <c r="AD62" s="56" t="s">
        <v>79</v>
      </c>
      <c r="AE62" s="82">
        <v>45996</v>
      </c>
      <c r="AF62" s="19">
        <f t="shared" si="1"/>
        <v>221</v>
      </c>
      <c r="AG62" s="106" t="s">
        <v>80</v>
      </c>
      <c r="AH62" s="431" t="s">
        <v>437</v>
      </c>
      <c r="AI62" s="82"/>
    </row>
    <row r="63" spans="1:37" s="78" customFormat="1" ht="76.5" hidden="1">
      <c r="A63" s="180" t="s">
        <v>438</v>
      </c>
      <c r="B63" s="22" t="str">
        <f>IF('PCA Licit, Dispensa, Inexi'!$A88="","",VLOOKUP(A63,dados!$A$1:$B$24,2,FALSE))</f>
        <v>Academia Judicial</v>
      </c>
      <c r="C63" s="60" t="s">
        <v>439</v>
      </c>
      <c r="D63" s="209" t="s">
        <v>64</v>
      </c>
      <c r="E63" s="250">
        <v>21172</v>
      </c>
      <c r="F63" s="254" t="s">
        <v>65</v>
      </c>
      <c r="G63" s="250" t="s">
        <v>440</v>
      </c>
      <c r="H63" s="184" t="s">
        <v>441</v>
      </c>
      <c r="I63" s="60" t="s">
        <v>442</v>
      </c>
      <c r="J63" s="257" t="s">
        <v>323</v>
      </c>
      <c r="K63" s="339" t="s">
        <v>443</v>
      </c>
      <c r="L63" s="125">
        <v>135920</v>
      </c>
      <c r="M63" s="250" t="s">
        <v>65</v>
      </c>
      <c r="N63" s="224" t="s">
        <v>88</v>
      </c>
      <c r="O63" s="254" t="s">
        <v>65</v>
      </c>
      <c r="P63" s="254" t="s">
        <v>65</v>
      </c>
      <c r="Q63" s="254">
        <v>45723</v>
      </c>
      <c r="R63" s="254" t="s">
        <v>444</v>
      </c>
      <c r="S63" s="254"/>
      <c r="T63" s="254">
        <v>45751</v>
      </c>
      <c r="U63" s="68"/>
      <c r="V63" s="67" t="s">
        <v>335</v>
      </c>
      <c r="W63" s="67"/>
      <c r="X63" s="135" t="s">
        <v>74</v>
      </c>
      <c r="Y63" s="68">
        <v>45729</v>
      </c>
      <c r="Z63" s="67" t="s">
        <v>445</v>
      </c>
      <c r="AA63" s="93" t="s">
        <v>76</v>
      </c>
      <c r="AB63" s="15" t="s">
        <v>77</v>
      </c>
      <c r="AC63" s="16" t="s">
        <v>446</v>
      </c>
      <c r="AD63" s="56" t="s">
        <v>79</v>
      </c>
      <c r="AE63" s="18">
        <v>45741</v>
      </c>
      <c r="AF63" s="19">
        <f t="shared" si="1"/>
        <v>12</v>
      </c>
      <c r="AG63" s="106"/>
      <c r="AH63" s="361" t="s">
        <v>447</v>
      </c>
      <c r="AI63" s="18"/>
      <c r="AJ63" s="12"/>
      <c r="AK63" s="12"/>
    </row>
    <row r="64" spans="1:37" s="78" customFormat="1" ht="290.25" hidden="1">
      <c r="A64" s="62" t="s">
        <v>448</v>
      </c>
      <c r="B64" s="22" t="str">
        <f>IF('PCA Licit, Dispensa, Inexi'!$A109="","",VLOOKUP(A64,dados!$A$1:$B$24,2,FALSE))</f>
        <v>Diretoria de Orçamento e Finanças</v>
      </c>
      <c r="C64" s="63" t="s">
        <v>449</v>
      </c>
      <c r="D64" s="63" t="s">
        <v>64</v>
      </c>
      <c r="E64" s="63">
        <v>21300</v>
      </c>
      <c r="F64" s="63" t="s">
        <v>65</v>
      </c>
      <c r="G64" s="63" t="s">
        <v>450</v>
      </c>
      <c r="H64" s="63" t="s">
        <v>451</v>
      </c>
      <c r="I64" s="93" t="s">
        <v>452</v>
      </c>
      <c r="J64" s="63" t="s">
        <v>333</v>
      </c>
      <c r="K64" s="63">
        <v>1</v>
      </c>
      <c r="L64" s="63" t="s">
        <v>453</v>
      </c>
      <c r="M64" s="63" t="s">
        <v>71</v>
      </c>
      <c r="N64" s="63" t="s">
        <v>88</v>
      </c>
      <c r="O64" s="93" t="s">
        <v>65</v>
      </c>
      <c r="P64" s="63" t="s">
        <v>65</v>
      </c>
      <c r="Q64" s="225">
        <v>45586</v>
      </c>
      <c r="R64" s="225">
        <v>45707</v>
      </c>
      <c r="S64" s="225">
        <v>46073</v>
      </c>
      <c r="T64" s="225">
        <v>45796</v>
      </c>
      <c r="U64" s="225">
        <v>46161</v>
      </c>
      <c r="V64" s="63" t="s">
        <v>179</v>
      </c>
      <c r="W64" s="63"/>
      <c r="X64" s="137" t="s">
        <v>74</v>
      </c>
      <c r="Y64" s="63"/>
      <c r="Z64" s="63"/>
      <c r="AA64" s="60" t="s">
        <v>113</v>
      </c>
      <c r="AB64" s="93" t="s">
        <v>182</v>
      </c>
      <c r="AC64" s="93"/>
      <c r="AD64" s="56" t="s">
        <v>79</v>
      </c>
      <c r="AE64" s="93"/>
      <c r="AF64" s="19" t="str">
        <f t="shared" si="1"/>
        <v/>
      </c>
      <c r="AG64" s="93"/>
      <c r="AH64" s="148" t="s">
        <v>454</v>
      </c>
      <c r="AI64" s="364">
        <v>45698</v>
      </c>
      <c r="AJ64" s="12"/>
      <c r="AK64" s="12"/>
    </row>
    <row r="65" spans="1:37" s="111" customFormat="1" ht="106.5" hidden="1">
      <c r="A65" s="180" t="s">
        <v>410</v>
      </c>
      <c r="B65" s="22" t="str">
        <f>IF('PCA Licit, Dispensa, Inexi'!$A94="","",VLOOKUP(A65,dados!$A$1:$B$24,2,FALSE))</f>
        <v>Diretoria de Gestão Documental e Memória</v>
      </c>
      <c r="C65" s="60" t="s">
        <v>455</v>
      </c>
      <c r="D65" s="209" t="s">
        <v>64</v>
      </c>
      <c r="E65" s="63">
        <v>23108</v>
      </c>
      <c r="F65" s="60" t="s">
        <v>65</v>
      </c>
      <c r="G65" s="215" t="s">
        <v>456</v>
      </c>
      <c r="H65" s="43" t="s">
        <v>413</v>
      </c>
      <c r="I65" s="60" t="s">
        <v>457</v>
      </c>
      <c r="J65" s="257" t="s">
        <v>333</v>
      </c>
      <c r="K65" s="60">
        <v>1</v>
      </c>
      <c r="L65" s="146">
        <v>80000</v>
      </c>
      <c r="M65" s="60" t="s">
        <v>71</v>
      </c>
      <c r="N65" s="60" t="s">
        <v>88</v>
      </c>
      <c r="O65" s="43" t="s">
        <v>65</v>
      </c>
      <c r="P65" s="60" t="s">
        <v>65</v>
      </c>
      <c r="Q65" s="65">
        <v>45586</v>
      </c>
      <c r="R65" s="65">
        <v>45618</v>
      </c>
      <c r="S65" s="65">
        <v>45688</v>
      </c>
      <c r="T65" s="169">
        <v>45695</v>
      </c>
      <c r="U65" s="68">
        <v>45736</v>
      </c>
      <c r="V65" s="67" t="s">
        <v>335</v>
      </c>
      <c r="W65" s="230"/>
      <c r="X65" s="138" t="s">
        <v>74</v>
      </c>
      <c r="Y65" s="68">
        <v>45644</v>
      </c>
      <c r="Z65" s="67" t="s">
        <v>458</v>
      </c>
      <c r="AA65" s="60" t="s">
        <v>76</v>
      </c>
      <c r="AB65" s="15" t="s">
        <v>77</v>
      </c>
      <c r="AC65" s="16"/>
      <c r="AD65" s="56" t="s">
        <v>79</v>
      </c>
      <c r="AE65" s="18">
        <v>45716</v>
      </c>
      <c r="AF65" s="19">
        <f t="shared" si="1"/>
        <v>72</v>
      </c>
      <c r="AG65" s="106"/>
      <c r="AH65" s="15"/>
      <c r="AI65" s="18"/>
      <c r="AJ65" s="12"/>
      <c r="AK65" s="12"/>
    </row>
    <row r="66" spans="1:37" s="78" customFormat="1" ht="106.5" hidden="1">
      <c r="A66" s="180" t="s">
        <v>410</v>
      </c>
      <c r="B66" s="22" t="str">
        <f>IF('PCA Licit, Dispensa, Inexi'!$A93="","",VLOOKUP(A66,dados!$A$1:$B$24,2,FALSE))</f>
        <v>Diretoria de Gestão Documental e Memória</v>
      </c>
      <c r="C66" s="57" t="s">
        <v>459</v>
      </c>
      <c r="D66" s="209" t="s">
        <v>64</v>
      </c>
      <c r="E66" s="168">
        <v>23108</v>
      </c>
      <c r="F66" s="57" t="s">
        <v>65</v>
      </c>
      <c r="G66" s="409" t="s">
        <v>460</v>
      </c>
      <c r="H66" s="334" t="s">
        <v>413</v>
      </c>
      <c r="I66" s="57" t="s">
        <v>457</v>
      </c>
      <c r="J66" s="248" t="s">
        <v>333</v>
      </c>
      <c r="K66" s="57">
        <v>1</v>
      </c>
      <c r="L66" s="129">
        <v>120000</v>
      </c>
      <c r="M66" s="57" t="s">
        <v>71</v>
      </c>
      <c r="N66" s="57" t="s">
        <v>72</v>
      </c>
      <c r="O66" s="334" t="s">
        <v>71</v>
      </c>
      <c r="P66" s="57" t="s">
        <v>65</v>
      </c>
      <c r="Q66" s="232">
        <v>45691</v>
      </c>
      <c r="R66" s="65">
        <v>45726</v>
      </c>
      <c r="S66" s="57"/>
      <c r="T66" s="232">
        <v>45789</v>
      </c>
      <c r="U66" s="360"/>
      <c r="V66" s="47" t="s">
        <v>390</v>
      </c>
      <c r="W66" s="235"/>
      <c r="X66" s="16" t="s">
        <v>74</v>
      </c>
      <c r="Y66" s="360"/>
      <c r="Z66" s="47" t="s">
        <v>461</v>
      </c>
      <c r="AA66" s="60" t="s">
        <v>462</v>
      </c>
      <c r="AB66" s="15" t="s">
        <v>77</v>
      </c>
      <c r="AC66" s="16"/>
      <c r="AD66" s="56" t="s">
        <v>79</v>
      </c>
      <c r="AE66" s="18"/>
      <c r="AF66" s="19" t="str">
        <f t="shared" ref="AF66:AF97" si="2">IF(AE66="","",DATEDIF(Y66,AE66,"d"))</f>
        <v/>
      </c>
      <c r="AG66" s="106"/>
      <c r="AH66" s="18"/>
      <c r="AI66" s="18"/>
      <c r="AJ66" s="12"/>
      <c r="AK66" s="12"/>
    </row>
    <row r="67" spans="1:37" s="78" customFormat="1" ht="91.5" hidden="1">
      <c r="A67" s="62" t="s">
        <v>173</v>
      </c>
      <c r="B67" s="22" t="str">
        <f>IF('PCA Licit, Dispensa, Inexi'!$A36="","",VLOOKUP(A67,dados!$A$1:$B$24,2,FALSE))</f>
        <v>Diretoria de Gestão de Pessoas</v>
      </c>
      <c r="C67" s="60" t="s">
        <v>463</v>
      </c>
      <c r="D67" s="60" t="s">
        <v>64</v>
      </c>
      <c r="E67" s="211">
        <v>25917</v>
      </c>
      <c r="F67" s="60" t="s">
        <v>65</v>
      </c>
      <c r="G67" s="60" t="s">
        <v>464</v>
      </c>
      <c r="H67" s="60" t="s">
        <v>177</v>
      </c>
      <c r="I67" s="60" t="s">
        <v>465</v>
      </c>
      <c r="J67" s="60" t="s">
        <v>199</v>
      </c>
      <c r="K67" s="67" t="s">
        <v>466</v>
      </c>
      <c r="L67" s="220">
        <v>12000000</v>
      </c>
      <c r="M67" s="60" t="s">
        <v>65</v>
      </c>
      <c r="N67" s="60" t="s">
        <v>88</v>
      </c>
      <c r="O67" s="60" t="s">
        <v>71</v>
      </c>
      <c r="P67" s="60" t="s">
        <v>71</v>
      </c>
      <c r="Q67" s="169">
        <v>45787</v>
      </c>
      <c r="R67" s="169">
        <v>45880</v>
      </c>
      <c r="S67" s="65">
        <v>45900</v>
      </c>
      <c r="T67" s="65">
        <v>45971</v>
      </c>
      <c r="U67" s="65">
        <v>45945</v>
      </c>
      <c r="V67" s="60" t="s">
        <v>209</v>
      </c>
      <c r="W67" s="60"/>
      <c r="X67" s="56" t="s">
        <v>179</v>
      </c>
      <c r="Y67" s="65">
        <v>45925</v>
      </c>
      <c r="Z67" s="65" t="s">
        <v>467</v>
      </c>
      <c r="AA67" s="60" t="s">
        <v>108</v>
      </c>
      <c r="AB67" s="56" t="s">
        <v>182</v>
      </c>
      <c r="AC67" s="56" t="s">
        <v>468</v>
      </c>
      <c r="AD67" s="56" t="s">
        <v>79</v>
      </c>
      <c r="AE67" s="81">
        <v>46000</v>
      </c>
      <c r="AF67" s="19">
        <f t="shared" si="2"/>
        <v>75</v>
      </c>
      <c r="AG67" s="106"/>
      <c r="AH67" s="18" t="s">
        <v>469</v>
      </c>
      <c r="AI67" s="56" t="s">
        <v>470</v>
      </c>
      <c r="AJ67" s="12"/>
      <c r="AK67" s="12"/>
    </row>
    <row r="68" spans="1:37" ht="76.5" hidden="1">
      <c r="A68" s="62" t="s">
        <v>193</v>
      </c>
      <c r="B68" s="22" t="str">
        <f>IF('PCA Licit, Dispensa, Inexi'!$A33="","",VLOOKUP(A68,dados!$A$1:$B$24,2,FALSE))</f>
        <v>Diretoria de Tecnologia da Informação</v>
      </c>
      <c r="C68" s="139" t="s">
        <v>471</v>
      </c>
      <c r="D68" s="60" t="s">
        <v>175</v>
      </c>
      <c r="E68" s="211">
        <v>26000</v>
      </c>
      <c r="F68" s="60" t="s">
        <v>65</v>
      </c>
      <c r="G68" s="60" t="s">
        <v>472</v>
      </c>
      <c r="H68" s="60" t="s">
        <v>473</v>
      </c>
      <c r="I68" s="60" t="s">
        <v>474</v>
      </c>
      <c r="J68" s="60" t="s">
        <v>199</v>
      </c>
      <c r="K68" s="67" t="s">
        <v>475</v>
      </c>
      <c r="L68" s="146">
        <v>2000000</v>
      </c>
      <c r="M68" s="60" t="s">
        <v>71</v>
      </c>
      <c r="N68" s="60" t="s">
        <v>72</v>
      </c>
      <c r="O68" s="60" t="s">
        <v>71</v>
      </c>
      <c r="P68" s="60" t="s">
        <v>65</v>
      </c>
      <c r="Q68" s="169">
        <v>45719</v>
      </c>
      <c r="R68" s="169">
        <v>45743</v>
      </c>
      <c r="S68" s="65">
        <v>45919</v>
      </c>
      <c r="T68" s="65">
        <v>45838</v>
      </c>
      <c r="U68" s="65">
        <v>46010</v>
      </c>
      <c r="V68" s="60" t="s">
        <v>476</v>
      </c>
      <c r="W68" s="60"/>
      <c r="X68" s="56" t="s">
        <v>390</v>
      </c>
      <c r="Y68" s="60"/>
      <c r="Z68" s="65"/>
      <c r="AA68" s="60" t="s">
        <v>113</v>
      </c>
      <c r="AB68" s="56" t="s">
        <v>77</v>
      </c>
      <c r="AC68" s="56"/>
      <c r="AD68" s="56" t="s">
        <v>79</v>
      </c>
      <c r="AE68" s="56"/>
      <c r="AF68" s="19" t="str">
        <f t="shared" si="2"/>
        <v/>
      </c>
      <c r="AG68" s="106" t="s">
        <v>80</v>
      </c>
      <c r="AH68" s="482" t="s">
        <v>477</v>
      </c>
      <c r="AI68" s="56"/>
    </row>
    <row r="69" spans="1:37" ht="351" hidden="1">
      <c r="A69" s="62" t="s">
        <v>193</v>
      </c>
      <c r="B69" s="22" t="str">
        <f>IF('PCA Licit, Dispensa, Inexi'!$A17="","",VLOOKUP(A69,dados!$A$1:$B$24,2,FALSE))</f>
        <v>Diretoria de Tecnologia da Informação</v>
      </c>
      <c r="C69" s="60" t="s">
        <v>478</v>
      </c>
      <c r="D69" s="60" t="s">
        <v>175</v>
      </c>
      <c r="E69" s="211">
        <v>26000</v>
      </c>
      <c r="F69" s="60" t="s">
        <v>65</v>
      </c>
      <c r="G69" s="250" t="s">
        <v>479</v>
      </c>
      <c r="H69" s="60" t="s">
        <v>480</v>
      </c>
      <c r="I69" s="60" t="s">
        <v>481</v>
      </c>
      <c r="J69" s="60" t="s">
        <v>199</v>
      </c>
      <c r="K69" s="67">
        <v>1</v>
      </c>
      <c r="L69" s="146">
        <v>190990</v>
      </c>
      <c r="M69" s="60" t="s">
        <v>71</v>
      </c>
      <c r="N69" s="60" t="s">
        <v>72</v>
      </c>
      <c r="O69" s="60" t="s">
        <v>71</v>
      </c>
      <c r="P69" s="60" t="s">
        <v>65</v>
      </c>
      <c r="Q69" s="169">
        <v>45840</v>
      </c>
      <c r="R69" s="169">
        <v>45901</v>
      </c>
      <c r="S69" s="65">
        <v>45998</v>
      </c>
      <c r="T69" s="65">
        <v>46006</v>
      </c>
      <c r="U69" s="65">
        <v>46076</v>
      </c>
      <c r="V69" s="60" t="s">
        <v>209</v>
      </c>
      <c r="W69" s="60"/>
      <c r="X69" s="56" t="s">
        <v>209</v>
      </c>
      <c r="Y69" s="65"/>
      <c r="Z69" s="65" t="s">
        <v>482</v>
      </c>
      <c r="AA69" s="60" t="s">
        <v>108</v>
      </c>
      <c r="AB69" s="56" t="s">
        <v>77</v>
      </c>
      <c r="AC69" s="56"/>
      <c r="AD69" s="56" t="s">
        <v>79</v>
      </c>
      <c r="AE69" s="56"/>
      <c r="AF69" s="19" t="str">
        <f t="shared" si="2"/>
        <v/>
      </c>
      <c r="AG69" s="106" t="s">
        <v>80</v>
      </c>
      <c r="AH69" s="18" t="s">
        <v>483</v>
      </c>
      <c r="AI69" s="56"/>
    </row>
    <row r="70" spans="1:37" ht="244.5" hidden="1">
      <c r="A70" s="62" t="s">
        <v>193</v>
      </c>
      <c r="B70" s="22" t="str">
        <f>IF('PCA Licit, Dispensa, Inexi'!$A18="","",VLOOKUP(A70,dados!$A$1:$B$24,2,FALSE))</f>
        <v>Diretoria de Tecnologia da Informação</v>
      </c>
      <c r="C70" s="60" t="s">
        <v>484</v>
      </c>
      <c r="D70" s="60" t="s">
        <v>175</v>
      </c>
      <c r="E70" s="211">
        <v>26000</v>
      </c>
      <c r="F70" s="60" t="s">
        <v>65</v>
      </c>
      <c r="G70" s="250" t="s">
        <v>485</v>
      </c>
      <c r="H70" s="60" t="s">
        <v>480</v>
      </c>
      <c r="I70" s="60" t="s">
        <v>486</v>
      </c>
      <c r="J70" s="60" t="s">
        <v>199</v>
      </c>
      <c r="K70" s="67" t="s">
        <v>487</v>
      </c>
      <c r="L70" s="146">
        <v>4950000</v>
      </c>
      <c r="M70" s="60" t="s">
        <v>71</v>
      </c>
      <c r="N70" s="60" t="s">
        <v>88</v>
      </c>
      <c r="O70" s="60" t="s">
        <v>71</v>
      </c>
      <c r="P70" s="60" t="s">
        <v>65</v>
      </c>
      <c r="Q70" s="169">
        <v>45877</v>
      </c>
      <c r="R70" s="169">
        <v>45967</v>
      </c>
      <c r="S70" s="65"/>
      <c r="T70" s="65">
        <v>46057</v>
      </c>
      <c r="U70" s="60"/>
      <c r="V70" s="60" t="s">
        <v>179</v>
      </c>
      <c r="W70" s="60"/>
      <c r="X70" s="56" t="s">
        <v>190</v>
      </c>
      <c r="Y70" s="65"/>
      <c r="Z70" s="65"/>
      <c r="AA70" s="60" t="s">
        <v>239</v>
      </c>
      <c r="AB70" s="56" t="s">
        <v>182</v>
      </c>
      <c r="AC70" s="56"/>
      <c r="AD70" s="56" t="s">
        <v>79</v>
      </c>
      <c r="AE70" s="56"/>
      <c r="AF70" s="19" t="str">
        <f t="shared" si="2"/>
        <v/>
      </c>
      <c r="AG70" s="106"/>
      <c r="AH70" s="18" t="s">
        <v>488</v>
      </c>
      <c r="AI70" s="56"/>
    </row>
    <row r="71" spans="1:37" s="78" customFormat="1" ht="106.5" hidden="1">
      <c r="A71" s="62" t="s">
        <v>193</v>
      </c>
      <c r="B71" s="22" t="str">
        <f>IF('PCA Licit, Dispensa, Inexi'!$A3="","",VLOOKUP(A71,dados!$A$1:$B$24,2,FALSE))</f>
        <v>Diretoria de Tecnologia da Informação</v>
      </c>
      <c r="C71" s="60" t="s">
        <v>489</v>
      </c>
      <c r="D71" s="63" t="s">
        <v>175</v>
      </c>
      <c r="E71" s="211">
        <v>26050</v>
      </c>
      <c r="F71" s="60" t="s">
        <v>71</v>
      </c>
      <c r="G71" s="250" t="s">
        <v>490</v>
      </c>
      <c r="H71" s="60" t="s">
        <v>206</v>
      </c>
      <c r="I71" s="60" t="s">
        <v>491</v>
      </c>
      <c r="J71" s="60" t="s">
        <v>199</v>
      </c>
      <c r="K71" s="67">
        <v>1000</v>
      </c>
      <c r="L71" s="146">
        <v>1500000</v>
      </c>
      <c r="M71" s="60" t="s">
        <v>71</v>
      </c>
      <c r="N71" s="60" t="s">
        <v>72</v>
      </c>
      <c r="O71" s="60" t="s">
        <v>65</v>
      </c>
      <c r="P71" s="60" t="s">
        <v>71</v>
      </c>
      <c r="Q71" s="169">
        <v>45365</v>
      </c>
      <c r="R71" s="169">
        <v>45807</v>
      </c>
      <c r="S71" s="65">
        <v>45947</v>
      </c>
      <c r="T71" s="65">
        <v>45899</v>
      </c>
      <c r="U71" s="65">
        <v>46008</v>
      </c>
      <c r="V71" s="60" t="s">
        <v>383</v>
      </c>
      <c r="W71" s="60"/>
      <c r="X71" s="93" t="s">
        <v>74</v>
      </c>
      <c r="Y71" s="60"/>
      <c r="Z71" s="65" t="s">
        <v>492</v>
      </c>
      <c r="AA71" s="93" t="s">
        <v>108</v>
      </c>
      <c r="AB71" s="56" t="s">
        <v>248</v>
      </c>
      <c r="AC71" s="56"/>
      <c r="AD71" s="56" t="s">
        <v>79</v>
      </c>
      <c r="AE71" s="95"/>
      <c r="AF71" s="19" t="str">
        <f t="shared" si="2"/>
        <v/>
      </c>
      <c r="AG71" s="106" t="s">
        <v>80</v>
      </c>
      <c r="AH71" s="18" t="s">
        <v>493</v>
      </c>
      <c r="AI71" s="82" t="s">
        <v>494</v>
      </c>
      <c r="AJ71" s="12"/>
      <c r="AK71" s="12"/>
    </row>
    <row r="72" spans="1:37" s="78" customFormat="1" ht="91.5" hidden="1">
      <c r="A72" s="62" t="s">
        <v>193</v>
      </c>
      <c r="B72" s="22" t="str">
        <f>IF('PCA Licit, Dispensa, Inexi'!$A22="","",VLOOKUP(A72,dados!$A$1:$B$24,2,FALSE))</f>
        <v>Diretoria de Tecnologia da Informação</v>
      </c>
      <c r="C72" s="60" t="s">
        <v>495</v>
      </c>
      <c r="D72" s="60" t="s">
        <v>175</v>
      </c>
      <c r="E72" s="211">
        <v>26050</v>
      </c>
      <c r="F72" s="60" t="s">
        <v>65</v>
      </c>
      <c r="G72" s="60" t="s">
        <v>496</v>
      </c>
      <c r="H72" s="60" t="s">
        <v>206</v>
      </c>
      <c r="I72" s="60" t="s">
        <v>497</v>
      </c>
      <c r="J72" s="60" t="s">
        <v>199</v>
      </c>
      <c r="K72" s="67" t="s">
        <v>498</v>
      </c>
      <c r="L72" s="146">
        <v>1800000</v>
      </c>
      <c r="M72" s="60" t="s">
        <v>71</v>
      </c>
      <c r="N72" s="60" t="s">
        <v>72</v>
      </c>
      <c r="O72" s="60" t="s">
        <v>71</v>
      </c>
      <c r="P72" s="60" t="s">
        <v>65</v>
      </c>
      <c r="Q72" s="169">
        <v>45717</v>
      </c>
      <c r="R72" s="169">
        <v>45807</v>
      </c>
      <c r="S72" s="65"/>
      <c r="T72" s="65">
        <v>45899</v>
      </c>
      <c r="U72" s="60"/>
      <c r="V72" s="60" t="s">
        <v>180</v>
      </c>
      <c r="W72" s="60"/>
      <c r="X72" s="56" t="s">
        <v>179</v>
      </c>
      <c r="Y72" s="60"/>
      <c r="Z72" s="65"/>
      <c r="AA72" s="60" t="s">
        <v>462</v>
      </c>
      <c r="AB72" s="56" t="s">
        <v>182</v>
      </c>
      <c r="AC72" s="56"/>
      <c r="AD72" s="56" t="s">
        <v>79</v>
      </c>
      <c r="AE72" s="56"/>
      <c r="AF72" s="19" t="str">
        <f t="shared" si="2"/>
        <v/>
      </c>
      <c r="AG72" s="106"/>
      <c r="AH72" s="18" t="s">
        <v>499</v>
      </c>
      <c r="AI72" s="56"/>
      <c r="AJ72" s="12"/>
      <c r="AK72" s="12"/>
    </row>
    <row r="73" spans="1:37" s="78" customFormat="1" ht="76.5" hidden="1">
      <c r="A73" s="59" t="s">
        <v>317</v>
      </c>
      <c r="B73" s="22" t="str">
        <f>IF('PCA Licit, Dispensa, Inexi'!$A102="","",VLOOKUP(A73,dados!$A$1:$B$24,2,FALSE))</f>
        <v>Diretoria de Saúde e Qualidade de Vida</v>
      </c>
      <c r="C73" s="63" t="s">
        <v>500</v>
      </c>
      <c r="D73" s="209" t="s">
        <v>64</v>
      </c>
      <c r="E73" s="63">
        <v>26069</v>
      </c>
      <c r="F73" s="63" t="s">
        <v>65</v>
      </c>
      <c r="G73" s="63" t="s">
        <v>501</v>
      </c>
      <c r="H73" s="60" t="s">
        <v>502</v>
      </c>
      <c r="I73" s="60" t="s">
        <v>503</v>
      </c>
      <c r="J73" s="257" t="s">
        <v>323</v>
      </c>
      <c r="K73" s="63">
        <v>1</v>
      </c>
      <c r="L73" s="220">
        <v>60000</v>
      </c>
      <c r="M73" s="63" t="s">
        <v>71</v>
      </c>
      <c r="N73" s="63" t="s">
        <v>72</v>
      </c>
      <c r="O73" s="63" t="s">
        <v>71</v>
      </c>
      <c r="P73" s="63" t="s">
        <v>65</v>
      </c>
      <c r="Q73" s="225">
        <v>45719</v>
      </c>
      <c r="R73" s="225">
        <v>45792</v>
      </c>
      <c r="S73" s="63"/>
      <c r="T73" s="225">
        <v>45901</v>
      </c>
      <c r="U73" s="419"/>
      <c r="V73" s="93" t="s">
        <v>209</v>
      </c>
      <c r="W73" s="93"/>
      <c r="X73" s="93" t="s">
        <v>201</v>
      </c>
      <c r="Y73" s="93"/>
      <c r="Z73" s="93"/>
      <c r="AA73" s="60" t="s">
        <v>239</v>
      </c>
      <c r="AB73" s="15" t="s">
        <v>182</v>
      </c>
      <c r="AC73" s="93"/>
      <c r="AD73" s="56" t="s">
        <v>79</v>
      </c>
      <c r="AE73" s="93"/>
      <c r="AF73" s="19" t="str">
        <f t="shared" si="2"/>
        <v/>
      </c>
      <c r="AG73" s="93"/>
      <c r="AH73" s="128" t="s">
        <v>504</v>
      </c>
      <c r="AI73" s="204"/>
      <c r="AJ73" s="12"/>
      <c r="AK73" s="12"/>
    </row>
    <row r="74" spans="1:37" s="78" customFormat="1" ht="244.5" hidden="1">
      <c r="A74" s="62" t="s">
        <v>193</v>
      </c>
      <c r="B74" s="22" t="str">
        <f>IF('PCA Licit, Dispensa, Inexi'!$A19="","",VLOOKUP(A74,dados!$A$1:$B$24,2,FALSE))</f>
        <v>Diretoria de Tecnologia da Informação</v>
      </c>
      <c r="C74" s="57" t="s">
        <v>505</v>
      </c>
      <c r="D74" s="60" t="s">
        <v>175</v>
      </c>
      <c r="E74" s="212">
        <v>26077</v>
      </c>
      <c r="F74" s="57" t="s">
        <v>65</v>
      </c>
      <c r="G74" s="57" t="s">
        <v>506</v>
      </c>
      <c r="H74" s="57" t="s">
        <v>507</v>
      </c>
      <c r="I74" s="57" t="s">
        <v>508</v>
      </c>
      <c r="J74" s="57" t="s">
        <v>199</v>
      </c>
      <c r="K74" s="47" t="s">
        <v>509</v>
      </c>
      <c r="L74" s="129">
        <v>575000</v>
      </c>
      <c r="M74" s="57" t="s">
        <v>71</v>
      </c>
      <c r="N74" s="57" t="s">
        <v>88</v>
      </c>
      <c r="O74" s="334" t="s">
        <v>65</v>
      </c>
      <c r="P74" s="57" t="s">
        <v>65</v>
      </c>
      <c r="Q74" s="227">
        <v>45567</v>
      </c>
      <c r="R74" s="227">
        <v>45689</v>
      </c>
      <c r="S74" s="232">
        <v>45898</v>
      </c>
      <c r="T74" s="232">
        <v>45809</v>
      </c>
      <c r="U74" s="420">
        <v>45992</v>
      </c>
      <c r="V74" s="56" t="s">
        <v>180</v>
      </c>
      <c r="W74" s="56"/>
      <c r="X74" s="135" t="s">
        <v>74</v>
      </c>
      <c r="Y74" s="56"/>
      <c r="Z74" s="81"/>
      <c r="AA74" s="60" t="s">
        <v>462</v>
      </c>
      <c r="AB74" s="56" t="s">
        <v>182</v>
      </c>
      <c r="AC74" s="56"/>
      <c r="AD74" s="56" t="s">
        <v>79</v>
      </c>
      <c r="AE74" s="56"/>
      <c r="AF74" s="19" t="str">
        <f t="shared" si="2"/>
        <v/>
      </c>
      <c r="AG74" s="106"/>
      <c r="AH74" s="486" t="s">
        <v>510</v>
      </c>
      <c r="AI74" s="81">
        <v>45666</v>
      </c>
      <c r="AJ74" s="12"/>
      <c r="AK74" s="12"/>
    </row>
    <row r="75" spans="1:37" s="78" customFormat="1" ht="76.5" hidden="1">
      <c r="A75" s="62" t="s">
        <v>193</v>
      </c>
      <c r="B75" s="298" t="str">
        <f>IF('PCA Licit, Dispensa, Inexi'!$A10="","",VLOOKUP(A75,dados!$A$1:$B$24,2,FALSE))</f>
        <v>Diretoria de Tecnologia da Informação</v>
      </c>
      <c r="C75" s="60" t="s">
        <v>511</v>
      </c>
      <c r="D75" s="63" t="s">
        <v>175</v>
      </c>
      <c r="E75" s="329">
        <v>26077</v>
      </c>
      <c r="F75" s="60" t="s">
        <v>65</v>
      </c>
      <c r="G75" s="333" t="s">
        <v>512</v>
      </c>
      <c r="H75" s="60" t="s">
        <v>206</v>
      </c>
      <c r="I75" s="60" t="s">
        <v>513</v>
      </c>
      <c r="J75" s="60" t="s">
        <v>199</v>
      </c>
      <c r="K75" s="338">
        <v>12000</v>
      </c>
      <c r="L75" s="146">
        <v>20000000</v>
      </c>
      <c r="M75" s="59" t="s">
        <v>71</v>
      </c>
      <c r="N75" s="60" t="s">
        <v>88</v>
      </c>
      <c r="O75" s="60" t="s">
        <v>65</v>
      </c>
      <c r="P75" s="60" t="s">
        <v>71</v>
      </c>
      <c r="Q75" s="169">
        <v>45691</v>
      </c>
      <c r="R75" s="169">
        <v>45715</v>
      </c>
      <c r="S75" s="65">
        <v>45782</v>
      </c>
      <c r="T75" s="65">
        <v>45804</v>
      </c>
      <c r="U75" s="420">
        <v>45872</v>
      </c>
      <c r="V75" s="56" t="s">
        <v>190</v>
      </c>
      <c r="W75" s="56" t="s">
        <v>225</v>
      </c>
      <c r="X75" s="56" t="s">
        <v>209</v>
      </c>
      <c r="Y75" s="81">
        <v>45770</v>
      </c>
      <c r="Z75" s="81" t="s">
        <v>514</v>
      </c>
      <c r="AA75" s="93" t="s">
        <v>76</v>
      </c>
      <c r="AB75" s="56" t="s">
        <v>182</v>
      </c>
      <c r="AC75" s="56" t="s">
        <v>515</v>
      </c>
      <c r="AD75" s="56" t="s">
        <v>79</v>
      </c>
      <c r="AE75" s="82">
        <v>45783</v>
      </c>
      <c r="AF75" s="19">
        <f t="shared" si="2"/>
        <v>13</v>
      </c>
      <c r="AG75" s="300"/>
      <c r="AH75" s="420" t="s">
        <v>516</v>
      </c>
      <c r="AI75" s="82">
        <v>45692</v>
      </c>
      <c r="AJ75" s="302"/>
      <c r="AK75" s="302"/>
    </row>
    <row r="76" spans="1:37" s="78" customFormat="1" ht="321" hidden="1">
      <c r="A76" s="62" t="s">
        <v>193</v>
      </c>
      <c r="B76" s="22" t="str">
        <f>IF('PCA Licit, Dispensa, Inexi'!$A34="","",VLOOKUP(A76,dados!$A$1:$B$24,2,FALSE))</f>
        <v>Diretoria de Tecnologia da Informação</v>
      </c>
      <c r="C76" s="57" t="s">
        <v>517</v>
      </c>
      <c r="D76" s="60" t="s">
        <v>175</v>
      </c>
      <c r="E76" s="211">
        <v>26077</v>
      </c>
      <c r="F76" s="57" t="s">
        <v>65</v>
      </c>
      <c r="G76" s="57" t="s">
        <v>518</v>
      </c>
      <c r="H76" s="57" t="s">
        <v>480</v>
      </c>
      <c r="I76" s="57" t="s">
        <v>519</v>
      </c>
      <c r="J76" s="56" t="s">
        <v>199</v>
      </c>
      <c r="K76" s="47" t="s">
        <v>520</v>
      </c>
      <c r="L76" s="129">
        <v>265000</v>
      </c>
      <c r="M76" s="57" t="s">
        <v>71</v>
      </c>
      <c r="N76" s="57" t="s">
        <v>72</v>
      </c>
      <c r="O76" s="57" t="s">
        <v>71</v>
      </c>
      <c r="P76" s="57" t="s">
        <v>65</v>
      </c>
      <c r="Q76" s="227">
        <v>45719</v>
      </c>
      <c r="R76" s="227">
        <v>45743</v>
      </c>
      <c r="S76" s="232" t="s">
        <v>521</v>
      </c>
      <c r="T76" s="232">
        <v>45473</v>
      </c>
      <c r="U76" s="354" t="s">
        <v>521</v>
      </c>
      <c r="V76" s="56" t="s">
        <v>190</v>
      </c>
      <c r="W76" s="56"/>
      <c r="X76" s="56" t="s">
        <v>225</v>
      </c>
      <c r="Y76" s="57"/>
      <c r="Z76" s="232"/>
      <c r="AA76" s="60" t="s">
        <v>462</v>
      </c>
      <c r="AB76" s="56" t="s">
        <v>182</v>
      </c>
      <c r="AC76" s="56"/>
      <c r="AD76" s="60" t="s">
        <v>79</v>
      </c>
      <c r="AE76" s="56"/>
      <c r="AF76" s="19" t="str">
        <f t="shared" si="2"/>
        <v/>
      </c>
      <c r="AG76" s="106"/>
      <c r="AH76" s="431" t="s">
        <v>522</v>
      </c>
      <c r="AI76" s="56"/>
      <c r="AJ76" s="12"/>
      <c r="AK76" s="12"/>
    </row>
    <row r="77" spans="1:37" s="78" customFormat="1" ht="183" hidden="1">
      <c r="A77" s="93" t="s">
        <v>193</v>
      </c>
      <c r="B77" s="22" t="str">
        <f>IF('PCA Licit, Dispensa, Inexi'!$A31="","",VLOOKUP(A77,dados!$A$1:$B$24,2,FALSE))</f>
        <v>Diretoria de Tecnologia da Informação</v>
      </c>
      <c r="C77" s="56" t="s">
        <v>523</v>
      </c>
      <c r="D77" s="56" t="s">
        <v>175</v>
      </c>
      <c r="E77" s="40">
        <v>26859</v>
      </c>
      <c r="F77" s="56" t="s">
        <v>71</v>
      </c>
      <c r="G77" s="56" t="s">
        <v>524</v>
      </c>
      <c r="H77" s="56" t="s">
        <v>473</v>
      </c>
      <c r="I77" s="56" t="s">
        <v>525</v>
      </c>
      <c r="J77" s="56" t="s">
        <v>295</v>
      </c>
      <c r="K77" s="16">
        <v>20</v>
      </c>
      <c r="L77" s="130">
        <v>72000</v>
      </c>
      <c r="M77" s="56" t="s">
        <v>71</v>
      </c>
      <c r="N77" s="56" t="s">
        <v>72</v>
      </c>
      <c r="O77" s="56" t="s">
        <v>65</v>
      </c>
      <c r="P77" s="89" t="s">
        <v>65</v>
      </c>
      <c r="Q77" s="229">
        <v>45787</v>
      </c>
      <c r="R77" s="229">
        <v>45836</v>
      </c>
      <c r="S77" s="231">
        <v>45898</v>
      </c>
      <c r="T77" s="231">
        <v>45930</v>
      </c>
      <c r="U77" s="232">
        <v>45989</v>
      </c>
      <c r="V77" s="56" t="s">
        <v>179</v>
      </c>
      <c r="W77" s="56"/>
      <c r="X77" s="135" t="s">
        <v>74</v>
      </c>
      <c r="Y77" s="81">
        <v>45876</v>
      </c>
      <c r="Z77" s="81" t="s">
        <v>526</v>
      </c>
      <c r="AA77" s="93" t="s">
        <v>108</v>
      </c>
      <c r="AB77" s="56" t="s">
        <v>182</v>
      </c>
      <c r="AC77" s="56"/>
      <c r="AD77" s="56"/>
      <c r="AE77" s="56"/>
      <c r="AF77" s="19" t="str">
        <f t="shared" si="2"/>
        <v/>
      </c>
      <c r="AG77" s="106" t="s">
        <v>80</v>
      </c>
      <c r="AH77" s="18" t="s">
        <v>527</v>
      </c>
      <c r="AI77" s="81" t="s">
        <v>528</v>
      </c>
      <c r="AJ77" s="12"/>
      <c r="AK77" s="12"/>
    </row>
    <row r="78" spans="1:37" ht="91.5" hidden="1">
      <c r="A78" s="93" t="s">
        <v>193</v>
      </c>
      <c r="B78" s="22" t="str">
        <f>IF('PCA Licit, Dispensa, Inexi'!$A24="","",VLOOKUP(A78,dados!$A$1:$B$24,2,FALSE))</f>
        <v>Diretoria de Tecnologia da Informação</v>
      </c>
      <c r="C78" s="56" t="s">
        <v>529</v>
      </c>
      <c r="D78" s="56" t="s">
        <v>175</v>
      </c>
      <c r="E78" s="40">
        <v>26999</v>
      </c>
      <c r="F78" s="56" t="s">
        <v>65</v>
      </c>
      <c r="G78" s="56" t="s">
        <v>530</v>
      </c>
      <c r="H78" s="56" t="s">
        <v>531</v>
      </c>
      <c r="I78" s="56" t="s">
        <v>532</v>
      </c>
      <c r="J78" s="56" t="s">
        <v>69</v>
      </c>
      <c r="K78" s="16" t="s">
        <v>533</v>
      </c>
      <c r="L78" s="130">
        <v>7000000</v>
      </c>
      <c r="M78" s="56" t="s">
        <v>71</v>
      </c>
      <c r="N78" s="56" t="s">
        <v>88</v>
      </c>
      <c r="O78" s="56" t="s">
        <v>65</v>
      </c>
      <c r="P78" s="56" t="s">
        <v>71</v>
      </c>
      <c r="Q78" s="226">
        <v>45804</v>
      </c>
      <c r="R78" s="226">
        <v>45869</v>
      </c>
      <c r="S78" s="228"/>
      <c r="T78" s="228">
        <v>45960</v>
      </c>
      <c r="U78" s="56"/>
      <c r="V78" s="56" t="s">
        <v>209</v>
      </c>
      <c r="W78" s="56"/>
      <c r="X78" s="56" t="s">
        <v>180</v>
      </c>
      <c r="Y78" s="56"/>
      <c r="Z78" s="81"/>
      <c r="AA78" s="60" t="s">
        <v>239</v>
      </c>
      <c r="AB78" s="56" t="s">
        <v>182</v>
      </c>
      <c r="AC78" s="56"/>
      <c r="AD78" s="56" t="s">
        <v>79</v>
      </c>
      <c r="AE78" s="56"/>
      <c r="AF78" s="19" t="str">
        <f t="shared" si="2"/>
        <v/>
      </c>
      <c r="AG78" s="106"/>
      <c r="AH78" s="18" t="s">
        <v>534</v>
      </c>
      <c r="AI78" s="56"/>
    </row>
    <row r="79" spans="1:37" ht="76.5" hidden="1">
      <c r="A79" s="62" t="s">
        <v>193</v>
      </c>
      <c r="B79" s="22" t="str">
        <f>IF('PCA Licit, Dispensa, Inexi'!$A2="","",VLOOKUP(A79,dados!$A$1:$B$24,2,FALSE))</f>
        <v>Diretoria de Tecnologia da Informação</v>
      </c>
      <c r="C79" s="56" t="s">
        <v>535</v>
      </c>
      <c r="D79" s="63" t="s">
        <v>175</v>
      </c>
      <c r="E79" s="40">
        <v>27014</v>
      </c>
      <c r="F79" s="56" t="s">
        <v>65</v>
      </c>
      <c r="G79" s="246" t="s">
        <v>536</v>
      </c>
      <c r="H79" s="60" t="s">
        <v>206</v>
      </c>
      <c r="I79" s="56" t="s">
        <v>537</v>
      </c>
      <c r="J79" s="56" t="s">
        <v>199</v>
      </c>
      <c r="K79" s="67" t="s">
        <v>538</v>
      </c>
      <c r="L79" s="146">
        <v>7200000</v>
      </c>
      <c r="M79" s="60" t="s">
        <v>71</v>
      </c>
      <c r="N79" s="60" t="s">
        <v>88</v>
      </c>
      <c r="O79" s="60" t="s">
        <v>71</v>
      </c>
      <c r="P79" s="60" t="s">
        <v>71</v>
      </c>
      <c r="Q79" s="169">
        <v>45215</v>
      </c>
      <c r="R79" s="169">
        <v>45626</v>
      </c>
      <c r="S79" s="65">
        <v>45898</v>
      </c>
      <c r="T79" s="65">
        <v>45747</v>
      </c>
      <c r="U79" s="81">
        <v>45989</v>
      </c>
      <c r="V79" s="56" t="s">
        <v>180</v>
      </c>
      <c r="W79" s="56"/>
      <c r="X79" s="56" t="s">
        <v>225</v>
      </c>
      <c r="Y79" s="56"/>
      <c r="Z79" s="81" t="s">
        <v>539</v>
      </c>
      <c r="AA79" s="60" t="s">
        <v>462</v>
      </c>
      <c r="AB79" s="59" t="s">
        <v>182</v>
      </c>
      <c r="AC79" s="56"/>
      <c r="AD79" s="56" t="s">
        <v>79</v>
      </c>
      <c r="AE79" s="95"/>
      <c r="AF79" s="19" t="str">
        <f t="shared" si="2"/>
        <v/>
      </c>
      <c r="AG79" s="106"/>
      <c r="AH79" s="486" t="s">
        <v>540</v>
      </c>
      <c r="AI79" s="82"/>
    </row>
    <row r="80" spans="1:37" ht="409.6" hidden="1">
      <c r="A80" s="62" t="s">
        <v>193</v>
      </c>
      <c r="B80" s="22" t="str">
        <f>IF('PCA Licit, Dispensa, Inexi'!$A20="","",VLOOKUP(A80,dados!$A$1:$B$24,2,FALSE))</f>
        <v>Diretoria de Tecnologia da Informação</v>
      </c>
      <c r="C80" s="60" t="s">
        <v>541</v>
      </c>
      <c r="D80" s="60" t="s">
        <v>175</v>
      </c>
      <c r="E80" s="40">
        <v>27065</v>
      </c>
      <c r="F80" s="56" t="s">
        <v>65</v>
      </c>
      <c r="G80" s="56" t="s">
        <v>542</v>
      </c>
      <c r="H80" s="60" t="s">
        <v>206</v>
      </c>
      <c r="I80" s="57" t="s">
        <v>543</v>
      </c>
      <c r="J80" s="56" t="s">
        <v>199</v>
      </c>
      <c r="K80" s="67" t="s">
        <v>544</v>
      </c>
      <c r="L80" s="146">
        <v>11619936</v>
      </c>
      <c r="M80" s="60" t="s">
        <v>71</v>
      </c>
      <c r="N80" s="60" t="s">
        <v>88</v>
      </c>
      <c r="O80" s="60" t="s">
        <v>65</v>
      </c>
      <c r="P80" s="60" t="s">
        <v>65</v>
      </c>
      <c r="Q80" s="227">
        <v>45809</v>
      </c>
      <c r="R80" s="227">
        <v>45900</v>
      </c>
      <c r="S80" s="232">
        <v>45915</v>
      </c>
      <c r="T80" s="232">
        <v>45950</v>
      </c>
      <c r="U80" s="57"/>
      <c r="V80" s="57" t="s">
        <v>73</v>
      </c>
      <c r="W80" s="57"/>
      <c r="X80" s="56" t="s">
        <v>545</v>
      </c>
      <c r="Y80" s="232">
        <v>45918</v>
      </c>
      <c r="Z80" s="232" t="s">
        <v>546</v>
      </c>
      <c r="AA80" s="93" t="s">
        <v>76</v>
      </c>
      <c r="AB80" s="59" t="s">
        <v>248</v>
      </c>
      <c r="AC80" s="57" t="s">
        <v>547</v>
      </c>
      <c r="AD80" s="56" t="s">
        <v>79</v>
      </c>
      <c r="AE80" s="232">
        <v>45959</v>
      </c>
      <c r="AF80" s="19">
        <f t="shared" si="2"/>
        <v>41</v>
      </c>
      <c r="AG80" s="241" t="s">
        <v>80</v>
      </c>
      <c r="AH80" s="68" t="s">
        <v>548</v>
      </c>
      <c r="AI80" s="57"/>
    </row>
    <row r="81" spans="1:35" ht="106.5" hidden="1">
      <c r="A81" s="62" t="s">
        <v>448</v>
      </c>
      <c r="B81" s="22" t="str">
        <f>IF('PCA Licit, Dispensa, Inexi'!$A108="","",VLOOKUP(A81,dados!$A$1:$B$24,2,FALSE))</f>
        <v>Diretoria de Orçamento e Finanças</v>
      </c>
      <c r="C81" s="63" t="s">
        <v>549</v>
      </c>
      <c r="D81" s="63" t="s">
        <v>175</v>
      </c>
      <c r="E81" s="93">
        <v>27081</v>
      </c>
      <c r="F81" s="93" t="s">
        <v>65</v>
      </c>
      <c r="G81" s="93" t="s">
        <v>550</v>
      </c>
      <c r="H81" s="63" t="s">
        <v>451</v>
      </c>
      <c r="I81" s="63" t="s">
        <v>551</v>
      </c>
      <c r="J81" s="93" t="s">
        <v>311</v>
      </c>
      <c r="K81" s="63">
        <v>1</v>
      </c>
      <c r="L81" s="342">
        <v>1260000</v>
      </c>
      <c r="M81" s="63" t="s">
        <v>65</v>
      </c>
      <c r="N81" s="63" t="s">
        <v>88</v>
      </c>
      <c r="O81" s="63" t="s">
        <v>65</v>
      </c>
      <c r="P81" s="63" t="s">
        <v>65</v>
      </c>
      <c r="Q81" s="225">
        <v>45596</v>
      </c>
      <c r="R81" s="225">
        <v>45918</v>
      </c>
      <c r="S81" s="63"/>
      <c r="T81" s="225">
        <v>46009</v>
      </c>
      <c r="U81" s="63"/>
      <c r="V81" s="168" t="s">
        <v>180</v>
      </c>
      <c r="W81" s="63"/>
      <c r="X81" s="135" t="s">
        <v>74</v>
      </c>
      <c r="Y81" s="225">
        <v>45904</v>
      </c>
      <c r="Z81" s="63" t="s">
        <v>552</v>
      </c>
      <c r="AA81" s="56" t="s">
        <v>76</v>
      </c>
      <c r="AB81" s="62" t="s">
        <v>248</v>
      </c>
      <c r="AC81" s="63" t="s">
        <v>553</v>
      </c>
      <c r="AD81" s="56" t="s">
        <v>79</v>
      </c>
      <c r="AE81" s="225">
        <v>45995</v>
      </c>
      <c r="AF81" s="19">
        <f t="shared" si="2"/>
        <v>91</v>
      </c>
      <c r="AG81" s="63"/>
      <c r="AH81" s="434"/>
      <c r="AI81" s="436"/>
    </row>
    <row r="82" spans="1:35" ht="106.5" hidden="1">
      <c r="A82" s="62" t="s">
        <v>193</v>
      </c>
      <c r="B82" s="22" t="str">
        <f>IF('PCA Licit, Dispensa, Inexi'!$A21="","",VLOOKUP(A82,dados!$A$1:$B$24,2,FALSE))</f>
        <v>Diretoria de Tecnologia da Informação</v>
      </c>
      <c r="C82" s="60" t="s">
        <v>554</v>
      </c>
      <c r="D82" s="60" t="s">
        <v>175</v>
      </c>
      <c r="E82" s="40">
        <v>27103</v>
      </c>
      <c r="F82" s="56" t="s">
        <v>65</v>
      </c>
      <c r="G82" s="56" t="s">
        <v>555</v>
      </c>
      <c r="H82" s="60" t="s">
        <v>206</v>
      </c>
      <c r="I82" s="60" t="s">
        <v>556</v>
      </c>
      <c r="J82" s="56" t="s">
        <v>199</v>
      </c>
      <c r="K82" s="67" t="s">
        <v>557</v>
      </c>
      <c r="L82" s="146">
        <v>2210800</v>
      </c>
      <c r="M82" s="60" t="s">
        <v>71</v>
      </c>
      <c r="N82" s="60" t="s">
        <v>88</v>
      </c>
      <c r="O82" s="60" t="s">
        <v>71</v>
      </c>
      <c r="P82" s="60" t="s">
        <v>65</v>
      </c>
      <c r="Q82" s="169">
        <v>46113</v>
      </c>
      <c r="R82" s="169">
        <v>46234</v>
      </c>
      <c r="S82" s="65"/>
      <c r="T82" s="65">
        <v>46326</v>
      </c>
      <c r="U82" s="60"/>
      <c r="V82" s="57" t="s">
        <v>190</v>
      </c>
      <c r="W82" s="60"/>
      <c r="X82" s="56" t="s">
        <v>209</v>
      </c>
      <c r="Y82" s="60"/>
      <c r="Z82" s="65" t="s">
        <v>558</v>
      </c>
      <c r="AA82" s="60" t="s">
        <v>108</v>
      </c>
      <c r="AB82" s="59" t="s">
        <v>182</v>
      </c>
      <c r="AC82" s="60"/>
      <c r="AD82" s="56" t="s">
        <v>79</v>
      </c>
      <c r="AE82" s="60"/>
      <c r="AF82" s="19" t="str">
        <f t="shared" si="2"/>
        <v/>
      </c>
      <c r="AG82" s="240"/>
      <c r="AH82" s="68"/>
      <c r="AI82" s="60"/>
    </row>
    <row r="83" spans="1:35" ht="91.5" hidden="1">
      <c r="A83" s="62" t="s">
        <v>193</v>
      </c>
      <c r="B83" s="93" t="s">
        <v>559</v>
      </c>
      <c r="C83" s="323" t="s">
        <v>560</v>
      </c>
      <c r="D83" s="63" t="s">
        <v>175</v>
      </c>
      <c r="E83" s="93">
        <v>27138</v>
      </c>
      <c r="F83" s="93" t="s">
        <v>65</v>
      </c>
      <c r="G83" s="93" t="s">
        <v>561</v>
      </c>
      <c r="H83" s="63" t="s">
        <v>473</v>
      </c>
      <c r="I83" s="63" t="s">
        <v>562</v>
      </c>
      <c r="J83" s="93" t="s">
        <v>69</v>
      </c>
      <c r="K83" s="63" t="s">
        <v>563</v>
      </c>
      <c r="L83" s="63" t="s">
        <v>564</v>
      </c>
      <c r="M83" s="63" t="s">
        <v>71</v>
      </c>
      <c r="N83" s="63" t="s">
        <v>72</v>
      </c>
      <c r="O83" s="63" t="s">
        <v>65</v>
      </c>
      <c r="P83" s="63" t="s">
        <v>65</v>
      </c>
      <c r="Q83" s="225">
        <v>45734</v>
      </c>
      <c r="R83" s="225">
        <v>45758</v>
      </c>
      <c r="S83" s="63"/>
      <c r="T83" s="225">
        <v>45819</v>
      </c>
      <c r="U83" s="63"/>
      <c r="V83" s="168" t="s">
        <v>180</v>
      </c>
      <c r="W83" s="63"/>
      <c r="X83" s="93"/>
      <c r="Y83" s="63"/>
      <c r="Z83" s="63" t="s">
        <v>565</v>
      </c>
      <c r="AA83" s="60" t="s">
        <v>462</v>
      </c>
      <c r="AB83" s="62" t="s">
        <v>182</v>
      </c>
      <c r="AC83" s="63"/>
      <c r="AD83" s="93"/>
      <c r="AE83" s="63"/>
      <c r="AF83" s="19" t="str">
        <f t="shared" si="2"/>
        <v/>
      </c>
      <c r="AG83" s="63"/>
      <c r="AH83" s="63" t="s">
        <v>566</v>
      </c>
      <c r="AI83" s="63"/>
    </row>
    <row r="84" spans="1:35" ht="106.5" hidden="1">
      <c r="A84" s="93" t="s">
        <v>193</v>
      </c>
      <c r="B84" s="22" t="str">
        <f>IF('PCA Licit, Dispensa, Inexi'!$A28="","",VLOOKUP(A84,dados!$A$1:$B$24,2,FALSE))</f>
        <v>Diretoria de Tecnologia da Informação</v>
      </c>
      <c r="C84" s="60" t="s">
        <v>567</v>
      </c>
      <c r="D84" s="60" t="s">
        <v>175</v>
      </c>
      <c r="E84" s="40">
        <v>27219</v>
      </c>
      <c r="F84" s="56" t="s">
        <v>65</v>
      </c>
      <c r="G84" s="56" t="s">
        <v>568</v>
      </c>
      <c r="H84" s="56" t="s">
        <v>473</v>
      </c>
      <c r="I84" s="56" t="s">
        <v>569</v>
      </c>
      <c r="J84" s="56" t="s">
        <v>333</v>
      </c>
      <c r="K84" s="16">
        <v>3500</v>
      </c>
      <c r="L84" s="130">
        <v>420000</v>
      </c>
      <c r="M84" s="59" t="s">
        <v>71</v>
      </c>
      <c r="N84" s="59" t="s">
        <v>88</v>
      </c>
      <c r="O84" s="56" t="s">
        <v>65</v>
      </c>
      <c r="P84" s="56" t="s">
        <v>71</v>
      </c>
      <c r="Q84" s="82">
        <v>45694</v>
      </c>
      <c r="R84" s="82">
        <v>45711</v>
      </c>
      <c r="S84" s="81"/>
      <c r="T84" s="81">
        <v>45802</v>
      </c>
      <c r="U84" s="56"/>
      <c r="V84" s="56" t="s">
        <v>180</v>
      </c>
      <c r="W84" s="56"/>
      <c r="X84" s="135" t="s">
        <v>74</v>
      </c>
      <c r="Y84" s="56"/>
      <c r="Z84" s="81"/>
      <c r="AA84" s="56" t="s">
        <v>239</v>
      </c>
      <c r="AB84" s="56" t="s">
        <v>182</v>
      </c>
      <c r="AC84" s="56"/>
      <c r="AD84" s="56" t="s">
        <v>79</v>
      </c>
      <c r="AE84" s="56"/>
      <c r="AF84" s="19" t="str">
        <f t="shared" si="2"/>
        <v/>
      </c>
      <c r="AG84" s="106"/>
      <c r="AH84" s="18" t="s">
        <v>570</v>
      </c>
      <c r="AI84" s="56"/>
    </row>
    <row r="85" spans="1:35" ht="137.25" hidden="1">
      <c r="A85" s="93" t="s">
        <v>193</v>
      </c>
      <c r="B85" s="22" t="str">
        <f>IF('PCA Licit, Dispensa, Inexi'!$A8="","",VLOOKUP(A85,dados!$A$1:$B$24,2,FALSE))</f>
        <v>Diretoria de Tecnologia da Informação</v>
      </c>
      <c r="C85" s="60" t="s">
        <v>571</v>
      </c>
      <c r="D85" s="63" t="s">
        <v>175</v>
      </c>
      <c r="E85" s="40">
        <v>27502</v>
      </c>
      <c r="F85" s="56" t="s">
        <v>65</v>
      </c>
      <c r="G85" s="246" t="s">
        <v>572</v>
      </c>
      <c r="H85" s="56" t="s">
        <v>480</v>
      </c>
      <c r="I85" s="56" t="s">
        <v>573</v>
      </c>
      <c r="J85" s="56" t="s">
        <v>199</v>
      </c>
      <c r="K85" s="16" t="s">
        <v>574</v>
      </c>
      <c r="L85" s="130">
        <v>0</v>
      </c>
      <c r="M85" s="59" t="s">
        <v>71</v>
      </c>
      <c r="N85" s="59" t="s">
        <v>88</v>
      </c>
      <c r="O85" s="56" t="s">
        <v>65</v>
      </c>
      <c r="P85" s="56" t="s">
        <v>65</v>
      </c>
      <c r="Q85" s="82">
        <v>45543</v>
      </c>
      <c r="R85" s="82">
        <v>45634</v>
      </c>
      <c r="S85" s="81"/>
      <c r="T85" s="81">
        <v>45741</v>
      </c>
      <c r="U85" s="56"/>
      <c r="V85" s="56" t="s">
        <v>209</v>
      </c>
      <c r="W85" s="56"/>
      <c r="X85" s="135" t="s">
        <v>74</v>
      </c>
      <c r="Y85" s="81">
        <v>45692</v>
      </c>
      <c r="Z85" s="81" t="s">
        <v>181</v>
      </c>
      <c r="AA85" s="93" t="s">
        <v>76</v>
      </c>
      <c r="AB85" s="56" t="s">
        <v>182</v>
      </c>
      <c r="AC85" s="56" t="s">
        <v>183</v>
      </c>
      <c r="AD85" s="56" t="s">
        <v>79</v>
      </c>
      <c r="AE85" s="82">
        <v>45736</v>
      </c>
      <c r="AF85" s="19">
        <f t="shared" si="2"/>
        <v>44</v>
      </c>
      <c r="AG85" s="106"/>
      <c r="AH85" s="433"/>
      <c r="AI85" s="82"/>
    </row>
    <row r="86" spans="1:35" ht="183" hidden="1">
      <c r="A86" s="93" t="s">
        <v>193</v>
      </c>
      <c r="B86" s="22" t="str">
        <f>IF('PCA Licit, Dispensa, Inexi'!$A35="","",VLOOKUP(A86,dados!$A$1:$B$24,2,FALSE))</f>
        <v>Diretoria de Tecnologia da Informação</v>
      </c>
      <c r="C86" s="56" t="s">
        <v>575</v>
      </c>
      <c r="D86" s="60" t="s">
        <v>175</v>
      </c>
      <c r="E86" s="40">
        <v>27502</v>
      </c>
      <c r="F86" s="56" t="s">
        <v>65</v>
      </c>
      <c r="G86" s="56" t="s">
        <v>576</v>
      </c>
      <c r="H86" s="56" t="s">
        <v>473</v>
      </c>
      <c r="I86" s="157" t="s">
        <v>577</v>
      </c>
      <c r="J86" s="56" t="s">
        <v>199</v>
      </c>
      <c r="K86" s="16" t="s">
        <v>578</v>
      </c>
      <c r="L86" s="130">
        <v>450000</v>
      </c>
      <c r="M86" s="59" t="s">
        <v>71</v>
      </c>
      <c r="N86" s="59" t="s">
        <v>88</v>
      </c>
      <c r="O86" s="56" t="s">
        <v>65</v>
      </c>
      <c r="P86" s="56" t="s">
        <v>65</v>
      </c>
      <c r="Q86" s="82">
        <v>45719</v>
      </c>
      <c r="R86" s="82">
        <v>45777</v>
      </c>
      <c r="S86" s="81"/>
      <c r="T86" s="81">
        <v>45868</v>
      </c>
      <c r="U86" s="56"/>
      <c r="V86" s="56" t="s">
        <v>180</v>
      </c>
      <c r="W86" s="56"/>
      <c r="X86" s="135" t="s">
        <v>74</v>
      </c>
      <c r="Y86" s="56"/>
      <c r="Z86" s="81"/>
      <c r="AA86" s="60" t="s">
        <v>579</v>
      </c>
      <c r="AB86" s="56" t="s">
        <v>182</v>
      </c>
      <c r="AC86" s="71"/>
      <c r="AD86" s="56" t="s">
        <v>79</v>
      </c>
      <c r="AE86" s="71"/>
      <c r="AF86" s="19" t="str">
        <f t="shared" si="2"/>
        <v/>
      </c>
      <c r="AG86" s="106"/>
      <c r="AH86" s="231" t="s">
        <v>580</v>
      </c>
      <c r="AI86" s="232">
        <v>45742</v>
      </c>
    </row>
    <row r="87" spans="1:35" ht="198" hidden="1">
      <c r="A87" s="93" t="s">
        <v>193</v>
      </c>
      <c r="B87" s="22" t="str">
        <f>IF('PCA Licit, Dispensa, Inexi'!$A25="","",VLOOKUP(A87,dados!$A$1:$B$24,2,FALSE))</f>
        <v>Diretoria de Tecnologia da Informação</v>
      </c>
      <c r="C87" s="56" t="s">
        <v>581</v>
      </c>
      <c r="D87" s="60" t="s">
        <v>175</v>
      </c>
      <c r="E87" s="40">
        <v>27502</v>
      </c>
      <c r="F87" s="56" t="s">
        <v>65</v>
      </c>
      <c r="G87" s="56" t="s">
        <v>582</v>
      </c>
      <c r="H87" s="56" t="s">
        <v>531</v>
      </c>
      <c r="I87" s="56" t="s">
        <v>583</v>
      </c>
      <c r="J87" s="56" t="s">
        <v>199</v>
      </c>
      <c r="K87" s="16" t="s">
        <v>584</v>
      </c>
      <c r="L87" s="130">
        <v>15000000</v>
      </c>
      <c r="M87" s="59" t="s">
        <v>71</v>
      </c>
      <c r="N87" s="59" t="s">
        <v>88</v>
      </c>
      <c r="O87" s="56" t="s">
        <v>65</v>
      </c>
      <c r="P87" s="56" t="s">
        <v>71</v>
      </c>
      <c r="Q87" s="82">
        <v>45734</v>
      </c>
      <c r="R87" s="82">
        <v>45786</v>
      </c>
      <c r="S87" s="81">
        <v>45831</v>
      </c>
      <c r="T87" s="81">
        <v>45878</v>
      </c>
      <c r="U87" s="81">
        <v>45898</v>
      </c>
      <c r="V87" s="56" t="s">
        <v>179</v>
      </c>
      <c r="W87" s="56" t="s">
        <v>209</v>
      </c>
      <c r="X87" s="56" t="s">
        <v>180</v>
      </c>
      <c r="Y87" s="81">
        <v>45839</v>
      </c>
      <c r="Z87" s="81" t="s">
        <v>585</v>
      </c>
      <c r="AA87" s="93" t="s">
        <v>76</v>
      </c>
      <c r="AB87" s="56" t="s">
        <v>182</v>
      </c>
      <c r="AC87" s="56" t="s">
        <v>586</v>
      </c>
      <c r="AD87" s="56" t="s">
        <v>79</v>
      </c>
      <c r="AE87" s="81">
        <v>45894</v>
      </c>
      <c r="AF87" s="19">
        <f t="shared" si="2"/>
        <v>55</v>
      </c>
      <c r="AG87" s="106" t="s">
        <v>80</v>
      </c>
      <c r="AH87" s="18" t="s">
        <v>587</v>
      </c>
      <c r="AI87" s="65" t="s">
        <v>588</v>
      </c>
    </row>
    <row r="88" spans="1:35" ht="152.25" hidden="1">
      <c r="A88" s="93" t="s">
        <v>193</v>
      </c>
      <c r="B88" s="22" t="str">
        <f>IF('PCA Licit, Dispensa, Inexi'!$A12="","",VLOOKUP(A88,dados!$A$1:$B$24,2,FALSE))</f>
        <v>Diretoria de Tecnologia da Informação</v>
      </c>
      <c r="C88" s="59" t="s">
        <v>589</v>
      </c>
      <c r="D88" s="93" t="s">
        <v>175</v>
      </c>
      <c r="E88" s="40">
        <v>27740</v>
      </c>
      <c r="F88" s="56" t="s">
        <v>65</v>
      </c>
      <c r="G88" s="246" t="s">
        <v>590</v>
      </c>
      <c r="H88" s="56" t="s">
        <v>206</v>
      </c>
      <c r="I88" s="71" t="s">
        <v>591</v>
      </c>
      <c r="J88" s="56" t="s">
        <v>199</v>
      </c>
      <c r="K88" s="16" t="s">
        <v>592</v>
      </c>
      <c r="L88" s="130">
        <v>1080000</v>
      </c>
      <c r="M88" s="59" t="s">
        <v>71</v>
      </c>
      <c r="N88" s="59" t="s">
        <v>88</v>
      </c>
      <c r="O88" s="56" t="s">
        <v>65</v>
      </c>
      <c r="P88" s="56" t="s">
        <v>65</v>
      </c>
      <c r="Q88" s="82">
        <v>45505</v>
      </c>
      <c r="R88" s="82">
        <v>45590</v>
      </c>
      <c r="S88" s="81"/>
      <c r="T88" s="81">
        <v>45681</v>
      </c>
      <c r="U88" s="56"/>
      <c r="V88" s="56" t="s">
        <v>593</v>
      </c>
      <c r="W88" s="56"/>
      <c r="X88" s="135" t="s">
        <v>74</v>
      </c>
      <c r="Y88" s="81">
        <v>45614</v>
      </c>
      <c r="Z88" s="81" t="s">
        <v>594</v>
      </c>
      <c r="AA88" s="60" t="s">
        <v>76</v>
      </c>
      <c r="AB88" s="56" t="s">
        <v>77</v>
      </c>
      <c r="AC88" s="56" t="s">
        <v>595</v>
      </c>
      <c r="AD88" s="56" t="s">
        <v>79</v>
      </c>
      <c r="AE88" s="82">
        <v>45670</v>
      </c>
      <c r="AF88" s="19">
        <f t="shared" si="2"/>
        <v>56</v>
      </c>
      <c r="AG88" s="106"/>
      <c r="AH88" s="431" t="s">
        <v>596</v>
      </c>
      <c r="AI88" s="82"/>
    </row>
    <row r="89" spans="1:35" ht="91.5" hidden="1">
      <c r="A89" s="93" t="s">
        <v>193</v>
      </c>
      <c r="B89" s="22" t="str">
        <f>IF('PCA Licit, Dispensa, Inexi'!$A23="","",VLOOKUP(A89,dados!$A$1:$B$24,2,FALSE))</f>
        <v>Diretoria de Tecnologia da Informação</v>
      </c>
      <c r="C89" s="56" t="s">
        <v>597</v>
      </c>
      <c r="D89" s="56" t="s">
        <v>175</v>
      </c>
      <c r="E89" s="40">
        <v>27740</v>
      </c>
      <c r="F89" s="56" t="s">
        <v>65</v>
      </c>
      <c r="G89" s="56" t="s">
        <v>598</v>
      </c>
      <c r="H89" s="56" t="s">
        <v>531</v>
      </c>
      <c r="I89" s="56" t="s">
        <v>599</v>
      </c>
      <c r="J89" s="56" t="s">
        <v>199</v>
      </c>
      <c r="K89" s="16" t="s">
        <v>600</v>
      </c>
      <c r="L89" s="130">
        <v>4000000</v>
      </c>
      <c r="M89" s="56" t="s">
        <v>71</v>
      </c>
      <c r="N89" s="56" t="s">
        <v>88</v>
      </c>
      <c r="O89" s="56" t="s">
        <v>65</v>
      </c>
      <c r="P89" s="56" t="s">
        <v>71</v>
      </c>
      <c r="Q89" s="82">
        <v>45774</v>
      </c>
      <c r="R89" s="82">
        <v>45869</v>
      </c>
      <c r="S89" s="81">
        <v>45884</v>
      </c>
      <c r="T89" s="81">
        <v>45960</v>
      </c>
      <c r="U89" s="81">
        <v>45975</v>
      </c>
      <c r="V89" s="56" t="s">
        <v>253</v>
      </c>
      <c r="W89" s="56" t="s">
        <v>209</v>
      </c>
      <c r="X89" s="135" t="s">
        <v>180</v>
      </c>
      <c r="Y89" s="81">
        <v>45889</v>
      </c>
      <c r="Z89" s="81" t="s">
        <v>601</v>
      </c>
      <c r="AA89" s="93" t="s">
        <v>76</v>
      </c>
      <c r="AB89" s="56" t="s">
        <v>182</v>
      </c>
      <c r="AC89" s="56" t="s">
        <v>602</v>
      </c>
      <c r="AD89" s="56" t="s">
        <v>79</v>
      </c>
      <c r="AE89" s="81">
        <v>45939</v>
      </c>
      <c r="AF89" s="19">
        <f t="shared" si="2"/>
        <v>50</v>
      </c>
      <c r="AG89" s="106" t="s">
        <v>80</v>
      </c>
      <c r="AH89" s="18" t="s">
        <v>603</v>
      </c>
      <c r="AI89" s="56"/>
    </row>
    <row r="90" spans="1:35" ht="76.5" hidden="1">
      <c r="A90" s="93" t="s">
        <v>317</v>
      </c>
      <c r="B90" s="22" t="str">
        <f>IF('PCA Licit, Dispensa, Inexi'!$A101="","",VLOOKUP(A90,dados!$A$1:$B$24,2,FALSE))</f>
        <v>Diretoria de Saúde e Qualidade de Vida</v>
      </c>
      <c r="C90" s="93" t="s">
        <v>604</v>
      </c>
      <c r="D90" s="197" t="s">
        <v>291</v>
      </c>
      <c r="E90" s="93">
        <v>246335</v>
      </c>
      <c r="F90" s="93" t="s">
        <v>65</v>
      </c>
      <c r="G90" s="93" t="s">
        <v>605</v>
      </c>
      <c r="H90" s="56" t="s">
        <v>606</v>
      </c>
      <c r="I90" s="56" t="s">
        <v>607</v>
      </c>
      <c r="J90" s="247" t="s">
        <v>323</v>
      </c>
      <c r="K90" s="93" t="s">
        <v>608</v>
      </c>
      <c r="L90" s="218">
        <v>85000</v>
      </c>
      <c r="M90" s="62" t="s">
        <v>71</v>
      </c>
      <c r="N90" s="62" t="s">
        <v>609</v>
      </c>
      <c r="O90" s="93" t="s">
        <v>65</v>
      </c>
      <c r="P90" s="93" t="s">
        <v>65</v>
      </c>
      <c r="Q90" s="201">
        <v>45719</v>
      </c>
      <c r="R90" s="201">
        <v>45792</v>
      </c>
      <c r="S90" s="93"/>
      <c r="T90" s="201">
        <v>45901</v>
      </c>
      <c r="U90" s="93"/>
      <c r="V90" s="93" t="s">
        <v>201</v>
      </c>
      <c r="W90" s="93" t="s">
        <v>225</v>
      </c>
      <c r="X90" s="135" t="s">
        <v>74</v>
      </c>
      <c r="Y90" s="201">
        <v>45726</v>
      </c>
      <c r="Z90" s="93" t="s">
        <v>610</v>
      </c>
      <c r="AA90" s="93" t="s">
        <v>76</v>
      </c>
      <c r="AB90" s="15" t="s">
        <v>182</v>
      </c>
      <c r="AC90" s="93" t="s">
        <v>611</v>
      </c>
      <c r="AD90" s="56" t="s">
        <v>79</v>
      </c>
      <c r="AE90" s="201">
        <v>45866</v>
      </c>
      <c r="AF90" s="19">
        <f t="shared" si="2"/>
        <v>140</v>
      </c>
      <c r="AG90" s="93"/>
      <c r="AI90" s="204" t="s">
        <v>612</v>
      </c>
    </row>
    <row r="91" spans="1:35" ht="183" hidden="1">
      <c r="A91" s="93" t="s">
        <v>193</v>
      </c>
      <c r="B91" s="22" t="str">
        <f>IF('PCA Licit, Dispensa, Inexi'!$A13="","",VLOOKUP(A91,dados!$A$1:$B$24,2,FALSE))</f>
        <v>Diretoria de Tecnologia da Informação</v>
      </c>
      <c r="C91" s="56" t="s">
        <v>613</v>
      </c>
      <c r="D91" s="56" t="s">
        <v>175</v>
      </c>
      <c r="E91" s="40">
        <v>260929</v>
      </c>
      <c r="F91" s="56" t="s">
        <v>71</v>
      </c>
      <c r="G91" s="246" t="s">
        <v>614</v>
      </c>
      <c r="H91" s="56" t="s">
        <v>531</v>
      </c>
      <c r="I91" s="56" t="s">
        <v>615</v>
      </c>
      <c r="J91" s="56" t="s">
        <v>199</v>
      </c>
      <c r="K91" s="47" t="s">
        <v>616</v>
      </c>
      <c r="L91" s="146">
        <v>15000000</v>
      </c>
      <c r="M91" s="56" t="s">
        <v>71</v>
      </c>
      <c r="N91" s="56" t="s">
        <v>88</v>
      </c>
      <c r="O91" s="56" t="s">
        <v>65</v>
      </c>
      <c r="P91" s="56" t="s">
        <v>71</v>
      </c>
      <c r="Q91" s="82">
        <v>45689</v>
      </c>
      <c r="R91" s="82">
        <v>45869</v>
      </c>
      <c r="S91" s="81">
        <v>45899</v>
      </c>
      <c r="T91" s="81">
        <v>45960</v>
      </c>
      <c r="U91" s="81">
        <v>46010</v>
      </c>
      <c r="V91" s="56" t="s">
        <v>179</v>
      </c>
      <c r="W91" s="56" t="s">
        <v>179</v>
      </c>
      <c r="X91" s="56" t="s">
        <v>209</v>
      </c>
      <c r="Y91" s="81">
        <v>45902</v>
      </c>
      <c r="Z91" s="231" t="s">
        <v>617</v>
      </c>
      <c r="AA91" s="60" t="s">
        <v>76</v>
      </c>
      <c r="AB91" s="56" t="s">
        <v>182</v>
      </c>
      <c r="AC91" s="56" t="s">
        <v>618</v>
      </c>
      <c r="AD91" s="56" t="s">
        <v>79</v>
      </c>
      <c r="AE91" s="82">
        <v>46002</v>
      </c>
      <c r="AF91" s="19">
        <f t="shared" si="2"/>
        <v>100</v>
      </c>
      <c r="AG91" s="106" t="s">
        <v>80</v>
      </c>
      <c r="AH91" s="18" t="s">
        <v>619</v>
      </c>
      <c r="AI91" s="65">
        <v>45875</v>
      </c>
    </row>
    <row r="92" spans="1:35" ht="45.75" hidden="1">
      <c r="A92" s="93" t="s">
        <v>289</v>
      </c>
      <c r="B92" s="22" t="str">
        <f>IF('PCA Licit, Dispensa, Inexi'!$A37="","",VLOOKUP(A92,dados!$A$1:$B$24,2,FALSE))</f>
        <v>Diretoria de Infraestrutura</v>
      </c>
      <c r="C92" s="56" t="s">
        <v>620</v>
      </c>
      <c r="D92" s="56" t="s">
        <v>291</v>
      </c>
      <c r="E92" s="40">
        <v>445995</v>
      </c>
      <c r="F92" s="56" t="s">
        <v>71</v>
      </c>
      <c r="G92" s="56" t="s">
        <v>621</v>
      </c>
      <c r="H92" s="56" t="s">
        <v>622</v>
      </c>
      <c r="I92" s="56" t="s">
        <v>623</v>
      </c>
      <c r="J92" s="56" t="s">
        <v>295</v>
      </c>
      <c r="K92" s="16">
        <v>141129</v>
      </c>
      <c r="L92" s="125">
        <v>721818.16</v>
      </c>
      <c r="M92" s="56" t="s">
        <v>71</v>
      </c>
      <c r="N92" s="56" t="s">
        <v>88</v>
      </c>
      <c r="O92" s="95" t="s">
        <v>65</v>
      </c>
      <c r="P92" s="56" t="s">
        <v>65</v>
      </c>
      <c r="Q92" s="82">
        <v>45575</v>
      </c>
      <c r="R92" s="82">
        <v>45702</v>
      </c>
      <c r="S92" s="81"/>
      <c r="T92" s="81">
        <v>45761</v>
      </c>
      <c r="U92" s="56"/>
      <c r="V92" s="56" t="s">
        <v>180</v>
      </c>
      <c r="W92" s="56"/>
      <c r="X92" s="135" t="s">
        <v>74</v>
      </c>
      <c r="Y92" s="81">
        <v>45674</v>
      </c>
      <c r="Z92" s="81" t="s">
        <v>624</v>
      </c>
      <c r="AA92" s="60" t="s">
        <v>76</v>
      </c>
      <c r="AB92" s="56" t="s">
        <v>182</v>
      </c>
      <c r="AC92" s="56" t="s">
        <v>625</v>
      </c>
      <c r="AD92" s="56"/>
      <c r="AE92" s="81">
        <v>45743</v>
      </c>
      <c r="AF92" s="19">
        <f t="shared" si="2"/>
        <v>69</v>
      </c>
      <c r="AG92" s="106"/>
      <c r="AH92" s="18"/>
      <c r="AI92" s="56"/>
    </row>
    <row r="93" spans="1:35" ht="106.5" hidden="1">
      <c r="A93" s="41" t="s">
        <v>410</v>
      </c>
      <c r="B93" s="22" t="str">
        <f>IF('PCA Licit, Dispensa, Inexi'!$A92="","",VLOOKUP(A93,dados!$A$1:$B$24,2,FALSE))</f>
        <v>Diretoria de Gestão Documental e Memória</v>
      </c>
      <c r="C93" s="56" t="s">
        <v>626</v>
      </c>
      <c r="D93" s="197" t="s">
        <v>291</v>
      </c>
      <c r="E93" s="57">
        <v>459426</v>
      </c>
      <c r="F93" s="57" t="s">
        <v>71</v>
      </c>
      <c r="G93" s="56" t="s">
        <v>627</v>
      </c>
      <c r="H93" s="56" t="s">
        <v>628</v>
      </c>
      <c r="I93" s="57" t="s">
        <v>629</v>
      </c>
      <c r="J93" s="247" t="s">
        <v>333</v>
      </c>
      <c r="K93" s="337">
        <v>20000</v>
      </c>
      <c r="L93" s="130">
        <v>120000</v>
      </c>
      <c r="M93" s="56" t="s">
        <v>71</v>
      </c>
      <c r="N93" s="56" t="s">
        <v>72</v>
      </c>
      <c r="O93" s="56" t="s">
        <v>65</v>
      </c>
      <c r="P93" s="56" t="s">
        <v>65</v>
      </c>
      <c r="Q93" s="169">
        <v>45793</v>
      </c>
      <c r="R93" s="169">
        <v>45838</v>
      </c>
      <c r="S93" s="57"/>
      <c r="T93" s="65">
        <v>45930</v>
      </c>
      <c r="U93" s="18"/>
      <c r="V93" s="16" t="s">
        <v>253</v>
      </c>
      <c r="W93" s="16"/>
      <c r="X93" s="135" t="s">
        <v>74</v>
      </c>
      <c r="Y93" s="18"/>
      <c r="Z93" s="16"/>
      <c r="AA93" s="60" t="s">
        <v>239</v>
      </c>
      <c r="AB93" s="15" t="s">
        <v>182</v>
      </c>
      <c r="AC93" s="16"/>
      <c r="AD93" s="56"/>
      <c r="AE93" s="18"/>
      <c r="AF93" s="19" t="str">
        <f t="shared" si="2"/>
        <v/>
      </c>
      <c r="AG93" s="106"/>
      <c r="AH93" s="18" t="s">
        <v>630</v>
      </c>
      <c r="AI93" s="18"/>
    </row>
    <row r="94" spans="1:35" ht="152.25" hidden="1">
      <c r="A94" s="41" t="s">
        <v>410</v>
      </c>
      <c r="B94" s="22" t="str">
        <f>IF('PCA Licit, Dispensa, Inexi'!$A95="","",VLOOKUP(A94,dados!$A$1:$B$24,2,FALSE))</f>
        <v>Diretoria de Gestão Documental e Memória</v>
      </c>
      <c r="C94" s="56" t="s">
        <v>631</v>
      </c>
      <c r="D94" s="197" t="s">
        <v>291</v>
      </c>
      <c r="E94" s="63">
        <v>474176</v>
      </c>
      <c r="F94" s="60" t="s">
        <v>71</v>
      </c>
      <c r="G94" s="167" t="s">
        <v>632</v>
      </c>
      <c r="H94" s="95" t="s">
        <v>633</v>
      </c>
      <c r="I94" s="60" t="s">
        <v>634</v>
      </c>
      <c r="J94" s="247" t="s">
        <v>333</v>
      </c>
      <c r="K94" s="60">
        <v>1</v>
      </c>
      <c r="L94" s="130">
        <v>285000</v>
      </c>
      <c r="M94" s="60" t="s">
        <v>71</v>
      </c>
      <c r="N94" s="60" t="s">
        <v>72</v>
      </c>
      <c r="O94" s="43" t="s">
        <v>71</v>
      </c>
      <c r="P94" s="60" t="s">
        <v>65</v>
      </c>
      <c r="Q94" s="65">
        <v>45719</v>
      </c>
      <c r="R94" s="65">
        <v>45759</v>
      </c>
      <c r="S94" s="60"/>
      <c r="T94" s="65">
        <v>45852</v>
      </c>
      <c r="U94" s="18"/>
      <c r="V94" s="16" t="s">
        <v>225</v>
      </c>
      <c r="W94" s="16"/>
      <c r="X94" s="16" t="s">
        <v>390</v>
      </c>
      <c r="Y94" s="18"/>
      <c r="Z94" s="356"/>
      <c r="AA94" s="56" t="s">
        <v>239</v>
      </c>
      <c r="AB94" s="15" t="s">
        <v>182</v>
      </c>
      <c r="AC94" s="16"/>
      <c r="AD94" s="56"/>
      <c r="AE94" s="18"/>
      <c r="AF94" s="19" t="str">
        <f t="shared" si="2"/>
        <v/>
      </c>
      <c r="AG94" s="106"/>
      <c r="AH94" s="18" t="s">
        <v>635</v>
      </c>
      <c r="AI94" s="18">
        <v>45723</v>
      </c>
    </row>
    <row r="95" spans="1:35" ht="45.75" hidden="1">
      <c r="A95" s="93" t="s">
        <v>62</v>
      </c>
      <c r="B95" s="22" t="str">
        <f>IF('PCA Licit, Dispensa, Inexi'!$A98="","",VLOOKUP(A95,dados!$A$1:$B$24,2,FALSE))</f>
        <v>Diretoria de Material e Patrimônio</v>
      </c>
      <c r="C95" s="93" t="s">
        <v>636</v>
      </c>
      <c r="D95" s="197" t="s">
        <v>291</v>
      </c>
      <c r="E95" s="63">
        <v>481439</v>
      </c>
      <c r="F95" s="60" t="s">
        <v>71</v>
      </c>
      <c r="G95" s="56" t="s">
        <v>637</v>
      </c>
      <c r="H95" s="56" t="s">
        <v>301</v>
      </c>
      <c r="I95" s="60" t="s">
        <v>638</v>
      </c>
      <c r="J95" s="247" t="s">
        <v>295</v>
      </c>
      <c r="K95" s="60" t="s">
        <v>639</v>
      </c>
      <c r="L95" s="130">
        <v>750000</v>
      </c>
      <c r="M95" s="60" t="s">
        <v>71</v>
      </c>
      <c r="N95" s="60" t="s">
        <v>88</v>
      </c>
      <c r="O95" s="43" t="s">
        <v>65</v>
      </c>
      <c r="P95" s="60" t="s">
        <v>65</v>
      </c>
      <c r="Q95" s="225">
        <v>45687</v>
      </c>
      <c r="R95" s="65">
        <v>45716</v>
      </c>
      <c r="S95" s="65">
        <v>45964</v>
      </c>
      <c r="T95" s="65">
        <v>45777</v>
      </c>
      <c r="U95" s="81">
        <v>46034</v>
      </c>
      <c r="V95" s="16" t="s">
        <v>180</v>
      </c>
      <c r="W95" s="495" t="s">
        <v>179</v>
      </c>
      <c r="X95" s="135" t="s">
        <v>74</v>
      </c>
      <c r="Y95" s="364">
        <v>45911</v>
      </c>
      <c r="Z95" s="59" t="s">
        <v>640</v>
      </c>
      <c r="AA95" s="60" t="s">
        <v>76</v>
      </c>
      <c r="AB95" s="15" t="s">
        <v>182</v>
      </c>
      <c r="AC95" s="59" t="s">
        <v>641</v>
      </c>
      <c r="AD95" s="77"/>
      <c r="AE95" s="364">
        <v>46003</v>
      </c>
      <c r="AF95" s="19">
        <f t="shared" si="2"/>
        <v>92</v>
      </c>
      <c r="AG95" s="77" t="s">
        <v>80</v>
      </c>
      <c r="AH95" s="15"/>
      <c r="AI95" s="204">
        <v>45908</v>
      </c>
    </row>
    <row r="96" spans="1:35" ht="76.5" hidden="1">
      <c r="A96" s="62" t="s">
        <v>193</v>
      </c>
      <c r="B96" s="22" t="str">
        <f>IF('PCA Licit, Dispensa, Inexi'!$A26="","",VLOOKUP(A96,dados!$A$1:$B$24,2,FALSE))</f>
        <v>Diretoria de Tecnologia da Informação</v>
      </c>
      <c r="C96" s="60" t="s">
        <v>642</v>
      </c>
      <c r="D96" s="56" t="s">
        <v>175</v>
      </c>
      <c r="E96" s="211">
        <v>609340</v>
      </c>
      <c r="F96" s="60" t="s">
        <v>65</v>
      </c>
      <c r="G96" s="60" t="s">
        <v>643</v>
      </c>
      <c r="H96" s="60" t="s">
        <v>531</v>
      </c>
      <c r="I96" s="60" t="s">
        <v>644</v>
      </c>
      <c r="J96" s="56" t="s">
        <v>199</v>
      </c>
      <c r="K96" s="67" t="s">
        <v>645</v>
      </c>
      <c r="L96" s="146">
        <v>3000000</v>
      </c>
      <c r="M96" s="60" t="s">
        <v>71</v>
      </c>
      <c r="N96" s="60" t="s">
        <v>88</v>
      </c>
      <c r="O96" s="60" t="s">
        <v>65</v>
      </c>
      <c r="P96" s="60" t="s">
        <v>65</v>
      </c>
      <c r="Q96" s="82">
        <v>45734</v>
      </c>
      <c r="R96" s="82">
        <v>45796</v>
      </c>
      <c r="S96" s="231">
        <v>45919</v>
      </c>
      <c r="T96" s="81">
        <v>45898</v>
      </c>
      <c r="U96" s="231">
        <v>46010</v>
      </c>
      <c r="V96" s="71" t="s">
        <v>201</v>
      </c>
      <c r="W96" s="71"/>
      <c r="X96" s="135" t="s">
        <v>74</v>
      </c>
      <c r="Y96" s="71"/>
      <c r="Z96" s="81"/>
      <c r="AA96" s="60" t="s">
        <v>239</v>
      </c>
      <c r="AB96" s="56" t="s">
        <v>182</v>
      </c>
      <c r="AC96" s="71"/>
      <c r="AD96" s="71" t="s">
        <v>79</v>
      </c>
      <c r="AE96" s="71"/>
      <c r="AF96" s="19" t="str">
        <f t="shared" si="2"/>
        <v/>
      </c>
      <c r="AG96" s="239" t="s">
        <v>80</v>
      </c>
      <c r="AH96" s="55" t="s">
        <v>646</v>
      </c>
      <c r="AI96" s="231">
        <v>45748</v>
      </c>
    </row>
    <row r="97" spans="1:37" ht="409.6" hidden="1">
      <c r="A97" s="62" t="s">
        <v>193</v>
      </c>
      <c r="B97" s="22" t="str">
        <f>IF('PCA Licit, Dispensa, Inexi'!$A5="","",VLOOKUP(A97,dados!$A$1:$B$24,2,FALSE))</f>
        <v>Diretoria de Tecnologia da Informação</v>
      </c>
      <c r="C97" s="60" t="s">
        <v>647</v>
      </c>
      <c r="D97" s="93" t="s">
        <v>175</v>
      </c>
      <c r="E97" s="211">
        <v>610068</v>
      </c>
      <c r="F97" s="60" t="s">
        <v>71</v>
      </c>
      <c r="G97" s="250" t="s">
        <v>648</v>
      </c>
      <c r="H97" s="60" t="s">
        <v>206</v>
      </c>
      <c r="I97" s="60" t="s">
        <v>649</v>
      </c>
      <c r="J97" s="56" t="s">
        <v>199</v>
      </c>
      <c r="K97" s="67" t="s">
        <v>650</v>
      </c>
      <c r="L97" s="146">
        <v>5600000</v>
      </c>
      <c r="M97" s="60" t="s">
        <v>71</v>
      </c>
      <c r="N97" s="60" t="s">
        <v>88</v>
      </c>
      <c r="O97" s="60" t="s">
        <v>65</v>
      </c>
      <c r="P97" s="60" t="s">
        <v>71</v>
      </c>
      <c r="Q97" s="226">
        <v>45323</v>
      </c>
      <c r="R97" s="169">
        <v>45626</v>
      </c>
      <c r="S97" s="231">
        <v>46087</v>
      </c>
      <c r="T97" s="65">
        <v>45747</v>
      </c>
      <c r="U97" s="231">
        <v>46179</v>
      </c>
      <c r="V97" s="71" t="s">
        <v>179</v>
      </c>
      <c r="W97" s="71"/>
      <c r="X97" s="56" t="s">
        <v>225</v>
      </c>
      <c r="Y97" s="71"/>
      <c r="Z97" s="231" t="s">
        <v>651</v>
      </c>
      <c r="AA97" s="60" t="s">
        <v>113</v>
      </c>
      <c r="AB97" s="56" t="s">
        <v>182</v>
      </c>
      <c r="AC97" s="71"/>
      <c r="AD97" s="71"/>
      <c r="AE97" s="97"/>
      <c r="AF97" s="19" t="str">
        <f t="shared" si="2"/>
        <v/>
      </c>
      <c r="AG97" s="239" t="s">
        <v>80</v>
      </c>
      <c r="AH97" s="96" t="s">
        <v>652</v>
      </c>
      <c r="AI97" s="229"/>
    </row>
    <row r="98" spans="1:37" ht="91.5" hidden="1">
      <c r="A98" s="62" t="s">
        <v>193</v>
      </c>
      <c r="B98" s="22" t="str">
        <f>IF('PCA Licit, Dispensa, Inexi'!$A30="","",VLOOKUP(A98,dados!$A$1:$B$24,2,FALSE))</f>
        <v>Diretoria de Tecnologia da Informação</v>
      </c>
      <c r="C98" s="60" t="s">
        <v>653</v>
      </c>
      <c r="D98" s="56" t="s">
        <v>175</v>
      </c>
      <c r="E98" s="211">
        <v>611695</v>
      </c>
      <c r="F98" s="60" t="s">
        <v>65</v>
      </c>
      <c r="G98" s="60" t="s">
        <v>654</v>
      </c>
      <c r="H98" s="60" t="s">
        <v>473</v>
      </c>
      <c r="I98" s="60" t="s">
        <v>655</v>
      </c>
      <c r="J98" s="56" t="s">
        <v>69</v>
      </c>
      <c r="K98" s="67">
        <v>1</v>
      </c>
      <c r="L98" s="146">
        <v>285000</v>
      </c>
      <c r="M98" s="60" t="s">
        <v>71</v>
      </c>
      <c r="N98" s="90" t="s">
        <v>72</v>
      </c>
      <c r="O98" s="71" t="s">
        <v>65</v>
      </c>
      <c r="P98" s="71" t="s">
        <v>65</v>
      </c>
      <c r="Q98" s="226">
        <v>45787</v>
      </c>
      <c r="R98" s="169">
        <v>45836</v>
      </c>
      <c r="S98" s="231">
        <v>45947</v>
      </c>
      <c r="T98" s="65">
        <v>45930</v>
      </c>
      <c r="U98" s="231">
        <v>46062</v>
      </c>
      <c r="V98" s="71" t="s">
        <v>209</v>
      </c>
      <c r="W98" s="71"/>
      <c r="X98" s="135" t="s">
        <v>74</v>
      </c>
      <c r="Y98" s="71"/>
      <c r="Z98" s="231"/>
      <c r="AA98" s="60" t="s">
        <v>462</v>
      </c>
      <c r="AB98" s="56" t="s">
        <v>182</v>
      </c>
      <c r="AC98" s="71"/>
      <c r="AD98" s="71" t="s">
        <v>79</v>
      </c>
      <c r="AE98" s="71"/>
      <c r="AF98" s="19" t="str">
        <f t="shared" ref="AF98:AF129" si="3">IF(AE98="","",DATEDIF(Y98,AE98,"d"))</f>
        <v/>
      </c>
      <c r="AG98" s="239"/>
      <c r="AH98" s="96" t="s">
        <v>656</v>
      </c>
      <c r="AI98" s="71"/>
    </row>
    <row r="99" spans="1:37" ht="91.5" hidden="1">
      <c r="A99" s="39" t="s">
        <v>289</v>
      </c>
      <c r="B99" s="22" t="s">
        <v>657</v>
      </c>
      <c r="C99" s="198" t="s">
        <v>658</v>
      </c>
      <c r="D99" s="46" t="s">
        <v>64</v>
      </c>
      <c r="E99" s="407">
        <v>615596</v>
      </c>
      <c r="F99" s="186" t="s">
        <v>65</v>
      </c>
      <c r="G99" s="200" t="s">
        <v>659</v>
      </c>
      <c r="H99" s="15" t="s">
        <v>660</v>
      </c>
      <c r="I99" s="15" t="s">
        <v>661</v>
      </c>
      <c r="J99" s="15" t="s">
        <v>69</v>
      </c>
      <c r="K99" s="186" t="s">
        <v>662</v>
      </c>
      <c r="L99" s="344">
        <v>238800</v>
      </c>
      <c r="M99" s="186" t="s">
        <v>71</v>
      </c>
      <c r="N99" s="186" t="s">
        <v>88</v>
      </c>
      <c r="O99" s="180" t="s">
        <v>71</v>
      </c>
      <c r="P99" s="186" t="s">
        <v>65</v>
      </c>
      <c r="Q99" s="202">
        <v>45548</v>
      </c>
      <c r="R99" s="202">
        <v>45744</v>
      </c>
      <c r="S99" s="202">
        <v>45870</v>
      </c>
      <c r="T99" s="202">
        <v>45838</v>
      </c>
      <c r="U99" s="418">
        <v>45960</v>
      </c>
      <c r="V99" s="421" t="s">
        <v>180</v>
      </c>
      <c r="W99" s="355"/>
      <c r="X99" s="56" t="s">
        <v>190</v>
      </c>
      <c r="Y99" s="423">
        <v>45888</v>
      </c>
      <c r="Z99" s="424" t="s">
        <v>663</v>
      </c>
      <c r="AA99" s="60" t="s">
        <v>108</v>
      </c>
      <c r="AB99" s="59" t="s">
        <v>182</v>
      </c>
      <c r="AC99" s="421" t="s">
        <v>664</v>
      </c>
      <c r="AD99" s="228"/>
      <c r="AE99" s="418">
        <v>46044</v>
      </c>
      <c r="AF99" s="19">
        <f t="shared" si="3"/>
        <v>156</v>
      </c>
      <c r="AG99" s="430"/>
      <c r="AH99" s="18" t="s">
        <v>665</v>
      </c>
      <c r="AI99" s="352">
        <v>45821</v>
      </c>
      <c r="AJ99" s="132"/>
      <c r="AK99" s="132"/>
    </row>
    <row r="100" spans="1:37" ht="91.5" hidden="1">
      <c r="A100" s="62" t="s">
        <v>193</v>
      </c>
      <c r="B100" s="22" t="str">
        <f>IF('PCA Licit, Dispensa, Inexi'!$A29="","",VLOOKUP(A100,dados!$A$1:$B$24,2,FALSE))</f>
        <v>Diretoria de Tecnologia da Informação</v>
      </c>
      <c r="C100" s="60" t="s">
        <v>666</v>
      </c>
      <c r="D100" s="56" t="s">
        <v>175</v>
      </c>
      <c r="E100" s="213">
        <v>618644</v>
      </c>
      <c r="F100" s="60" t="s">
        <v>71</v>
      </c>
      <c r="G100" s="60" t="s">
        <v>667</v>
      </c>
      <c r="H100" s="60" t="s">
        <v>473</v>
      </c>
      <c r="I100" s="60" t="s">
        <v>668</v>
      </c>
      <c r="J100" s="56" t="s">
        <v>199</v>
      </c>
      <c r="K100" s="200">
        <v>600</v>
      </c>
      <c r="L100" s="160">
        <v>3900000</v>
      </c>
      <c r="M100" s="71" t="s">
        <v>71</v>
      </c>
      <c r="N100" s="60" t="s">
        <v>88</v>
      </c>
      <c r="O100" s="60" t="s">
        <v>65</v>
      </c>
      <c r="P100" s="60" t="s">
        <v>71</v>
      </c>
      <c r="Q100" s="169">
        <v>45787</v>
      </c>
      <c r="R100" s="169">
        <v>45868</v>
      </c>
      <c r="S100" s="65">
        <v>45971</v>
      </c>
      <c r="T100" s="65">
        <v>45901</v>
      </c>
      <c r="U100" s="65">
        <v>46052</v>
      </c>
      <c r="V100" s="71" t="s">
        <v>253</v>
      </c>
      <c r="W100" s="71"/>
      <c r="X100" s="135" t="s">
        <v>669</v>
      </c>
      <c r="Y100" s="71"/>
      <c r="Z100" s="231" t="s">
        <v>670</v>
      </c>
      <c r="AA100" s="60" t="s">
        <v>76</v>
      </c>
      <c r="AB100" s="56" t="s">
        <v>182</v>
      </c>
      <c r="AC100" s="71"/>
      <c r="AD100" s="71"/>
      <c r="AE100" s="231">
        <v>45986</v>
      </c>
      <c r="AF100" s="19">
        <f t="shared" si="3"/>
        <v>45986</v>
      </c>
      <c r="AG100" s="239" t="s">
        <v>80</v>
      </c>
      <c r="AH100" s="483" t="s">
        <v>671</v>
      </c>
      <c r="AI100" s="71"/>
    </row>
    <row r="101" spans="1:37" ht="92.25" hidden="1">
      <c r="A101" s="41" t="s">
        <v>306</v>
      </c>
      <c r="B101" s="22" t="str">
        <f>IF('PCA Licit, Dispensa, Inexi'!$A77="","",VLOOKUP(A101,dados!$A$1:$B$24,2,FALSE))</f>
        <v>Núcleo de Inteligência e Segurança Institucional</v>
      </c>
      <c r="C101" s="171" t="s">
        <v>672</v>
      </c>
      <c r="D101" s="42" t="s">
        <v>291</v>
      </c>
      <c r="E101" s="331">
        <v>621203</v>
      </c>
      <c r="F101" s="180" t="s">
        <v>71</v>
      </c>
      <c r="G101" s="237" t="s">
        <v>673</v>
      </c>
      <c r="H101" s="95" t="s">
        <v>309</v>
      </c>
      <c r="I101" s="95" t="s">
        <v>674</v>
      </c>
      <c r="J101" s="42" t="s">
        <v>311</v>
      </c>
      <c r="K101" s="186" t="s">
        <v>675</v>
      </c>
      <c r="L101" s="413">
        <v>800000</v>
      </c>
      <c r="M101" s="180" t="s">
        <v>71</v>
      </c>
      <c r="N101" s="180" t="s">
        <v>88</v>
      </c>
      <c r="O101" s="180" t="s">
        <v>65</v>
      </c>
      <c r="P101" s="180" t="s">
        <v>65</v>
      </c>
      <c r="Q101" s="350" t="s">
        <v>676</v>
      </c>
      <c r="R101" s="350">
        <v>45809</v>
      </c>
      <c r="S101" s="351"/>
      <c r="T101" s="350">
        <v>45901</v>
      </c>
      <c r="U101" s="107"/>
      <c r="V101" s="200" t="s">
        <v>179</v>
      </c>
      <c r="W101" s="200"/>
      <c r="X101" s="135" t="s">
        <v>74</v>
      </c>
      <c r="Y101" s="107"/>
      <c r="Z101" s="237"/>
      <c r="AA101" s="59" t="s">
        <v>462</v>
      </c>
      <c r="AB101" s="15" t="s">
        <v>182</v>
      </c>
      <c r="AC101" s="237"/>
      <c r="AD101" s="56"/>
      <c r="AE101" s="107"/>
      <c r="AF101" s="19" t="str">
        <f t="shared" si="3"/>
        <v/>
      </c>
      <c r="AG101" s="203"/>
      <c r="AH101" s="492" t="s">
        <v>677</v>
      </c>
      <c r="AI101" s="238" t="s">
        <v>678</v>
      </c>
      <c r="AJ101" s="78"/>
      <c r="AK101" s="78"/>
    </row>
    <row r="102" spans="1:37" ht="121.5" hidden="1">
      <c r="A102" s="39" t="s">
        <v>327</v>
      </c>
      <c r="B102" s="22" t="str">
        <f>IF('PCA Licit, Dispensa, Inexi'!$A43="","",VLOOKUP(A102,dados!$A$1:$B$24,2,FALSE))</f>
        <v>1ª Vice-Presidência</v>
      </c>
      <c r="C102" s="198" t="s">
        <v>679</v>
      </c>
      <c r="D102" s="46" t="s">
        <v>64</v>
      </c>
      <c r="E102" s="198" t="s">
        <v>680</v>
      </c>
      <c r="F102" s="186" t="s">
        <v>65</v>
      </c>
      <c r="G102" s="200" t="s">
        <v>681</v>
      </c>
      <c r="H102" s="56" t="s">
        <v>331</v>
      </c>
      <c r="I102" s="56" t="s">
        <v>682</v>
      </c>
      <c r="J102" s="56" t="s">
        <v>333</v>
      </c>
      <c r="K102" s="59" t="s">
        <v>683</v>
      </c>
      <c r="L102" s="217">
        <v>1500000</v>
      </c>
      <c r="M102" s="186" t="s">
        <v>65</v>
      </c>
      <c r="N102" s="186" t="s">
        <v>88</v>
      </c>
      <c r="O102" s="180" t="s">
        <v>65</v>
      </c>
      <c r="P102" s="186" t="s">
        <v>65</v>
      </c>
      <c r="Q102" s="202">
        <v>45748</v>
      </c>
      <c r="R102" s="202">
        <v>45809</v>
      </c>
      <c r="S102" s="202"/>
      <c r="T102" s="202">
        <v>46004</v>
      </c>
      <c r="U102" s="202"/>
      <c r="V102" s="200" t="s">
        <v>545</v>
      </c>
      <c r="W102" s="200"/>
      <c r="X102" s="135" t="s">
        <v>74</v>
      </c>
      <c r="Y102" s="202"/>
      <c r="Z102" s="200"/>
      <c r="AA102" s="60" t="s">
        <v>113</v>
      </c>
      <c r="AB102" s="15" t="s">
        <v>248</v>
      </c>
      <c r="AC102" s="200"/>
      <c r="AD102" s="56" t="s">
        <v>79</v>
      </c>
      <c r="AE102" s="202"/>
      <c r="AF102" s="19" t="str">
        <f t="shared" si="3"/>
        <v/>
      </c>
      <c r="AG102" s="203"/>
      <c r="AH102" s="96"/>
      <c r="AI102" s="96"/>
    </row>
    <row r="103" spans="1:37" ht="76.5" hidden="1">
      <c r="A103" s="93" t="s">
        <v>62</v>
      </c>
      <c r="B103" s="22" t="str">
        <f>IF('PCA Licit, Dispensa, Inexi'!$A47="","",VLOOKUP(A103,dados!$A$1:$B$24,2,FALSE))</f>
        <v>Diretoria de Material e Patrimônio</v>
      </c>
      <c r="C103" s="208" t="s">
        <v>684</v>
      </c>
      <c r="D103" s="199" t="s">
        <v>291</v>
      </c>
      <c r="E103" s="214" t="s">
        <v>685</v>
      </c>
      <c r="F103" s="59" t="s">
        <v>71</v>
      </c>
      <c r="G103" s="171" t="s">
        <v>686</v>
      </c>
      <c r="H103" s="56" t="s">
        <v>687</v>
      </c>
      <c r="I103" s="56" t="s">
        <v>688</v>
      </c>
      <c r="J103" s="56" t="s">
        <v>295</v>
      </c>
      <c r="K103" s="59" t="s">
        <v>689</v>
      </c>
      <c r="L103" s="217">
        <v>2082000.6</v>
      </c>
      <c r="M103" s="59" t="s">
        <v>71</v>
      </c>
      <c r="N103" s="59" t="s">
        <v>88</v>
      </c>
      <c r="O103" s="171" t="s">
        <v>65</v>
      </c>
      <c r="P103" s="59" t="s">
        <v>65</v>
      </c>
      <c r="Q103" s="228">
        <v>46082</v>
      </c>
      <c r="R103" s="228">
        <v>45962</v>
      </c>
      <c r="S103" s="228">
        <v>46143</v>
      </c>
      <c r="T103" s="228">
        <v>46030</v>
      </c>
      <c r="U103" s="228">
        <v>46235</v>
      </c>
      <c r="V103" s="59" t="s">
        <v>253</v>
      </c>
      <c r="W103" s="98"/>
      <c r="X103" s="135" t="s">
        <v>74</v>
      </c>
      <c r="Y103" s="56"/>
      <c r="Z103" s="95"/>
      <c r="AA103" s="56" t="s">
        <v>113</v>
      </c>
      <c r="AB103" s="59" t="s">
        <v>182</v>
      </c>
      <c r="AC103" s="200"/>
      <c r="AD103" s="56"/>
      <c r="AE103" s="202"/>
      <c r="AF103" s="19" t="str">
        <f t="shared" si="3"/>
        <v/>
      </c>
      <c r="AG103" s="203" t="s">
        <v>80</v>
      </c>
      <c r="AH103" s="96" t="s">
        <v>690</v>
      </c>
      <c r="AI103" s="96"/>
      <c r="AJ103" s="78"/>
      <c r="AK103" s="78"/>
    </row>
    <row r="104" spans="1:37" ht="60.75" hidden="1">
      <c r="A104" s="93" t="s">
        <v>62</v>
      </c>
      <c r="B104" s="22" t="str">
        <f>IF('PCA Licit, Dispensa, Inexi'!$A96="","",VLOOKUP(A104,dados!$A$1:$B$24,2,FALSE))</f>
        <v>Diretoria de Material e Patrimônio</v>
      </c>
      <c r="C104" s="62" t="s">
        <v>691</v>
      </c>
      <c r="D104" s="197" t="s">
        <v>291</v>
      </c>
      <c r="E104" s="62" t="s">
        <v>692</v>
      </c>
      <c r="F104" s="59" t="s">
        <v>71</v>
      </c>
      <c r="G104" s="59" t="s">
        <v>693</v>
      </c>
      <c r="H104" s="56" t="s">
        <v>301</v>
      </c>
      <c r="I104" s="56" t="s">
        <v>694</v>
      </c>
      <c r="J104" s="247" t="s">
        <v>295</v>
      </c>
      <c r="K104" s="59" t="s">
        <v>695</v>
      </c>
      <c r="L104" s="217">
        <v>900000</v>
      </c>
      <c r="M104" s="59" t="s">
        <v>71</v>
      </c>
      <c r="N104" s="136" t="s">
        <v>88</v>
      </c>
      <c r="O104" s="171" t="s">
        <v>65</v>
      </c>
      <c r="P104" s="171" t="s">
        <v>65</v>
      </c>
      <c r="Q104" s="228">
        <v>45940</v>
      </c>
      <c r="R104" s="228">
        <v>45966</v>
      </c>
      <c r="S104" s="234"/>
      <c r="T104" s="155">
        <v>46054</v>
      </c>
      <c r="U104" s="234"/>
      <c r="V104" s="59" t="s">
        <v>253</v>
      </c>
      <c r="W104" s="234"/>
      <c r="X104" s="135" t="s">
        <v>74</v>
      </c>
      <c r="Y104" s="234"/>
      <c r="Z104" s="234"/>
      <c r="AA104" s="60" t="s">
        <v>113</v>
      </c>
      <c r="AB104" s="186" t="s">
        <v>182</v>
      </c>
      <c r="AC104" s="234"/>
      <c r="AD104" s="77"/>
      <c r="AE104" s="234"/>
      <c r="AF104" s="19" t="str">
        <f t="shared" si="3"/>
        <v/>
      </c>
      <c r="AG104" s="234"/>
      <c r="AH104" s="127"/>
      <c r="AI104" s="150" t="s">
        <v>696</v>
      </c>
    </row>
    <row r="105" spans="1:37" ht="275.25" hidden="1">
      <c r="A105" s="39" t="s">
        <v>62</v>
      </c>
      <c r="B105" s="22" t="str">
        <f>IF('PCA Licit, Dispensa, Inexi'!$A45="","",VLOOKUP(A105,dados!$A$1:$B$24,2,FALSE))</f>
        <v>Diretoria de Material e Patrimônio</v>
      </c>
      <c r="C105" s="198" t="s">
        <v>697</v>
      </c>
      <c r="D105" s="326" t="s">
        <v>291</v>
      </c>
      <c r="E105" s="198" t="s">
        <v>698</v>
      </c>
      <c r="F105" s="59" t="s">
        <v>71</v>
      </c>
      <c r="G105" s="59" t="s">
        <v>699</v>
      </c>
      <c r="H105" s="56" t="s">
        <v>687</v>
      </c>
      <c r="I105" s="56" t="s">
        <v>700</v>
      </c>
      <c r="J105" s="56" t="s">
        <v>295</v>
      </c>
      <c r="K105" s="59">
        <v>7250</v>
      </c>
      <c r="L105" s="217">
        <v>6618680</v>
      </c>
      <c r="M105" s="59" t="s">
        <v>71</v>
      </c>
      <c r="N105" s="59" t="s">
        <v>88</v>
      </c>
      <c r="O105" s="171" t="s">
        <v>65</v>
      </c>
      <c r="P105" s="59" t="s">
        <v>65</v>
      </c>
      <c r="Q105" s="228">
        <v>45901</v>
      </c>
      <c r="R105" s="228">
        <v>45962</v>
      </c>
      <c r="S105" s="59"/>
      <c r="T105" s="228">
        <v>46054</v>
      </c>
      <c r="U105" s="59"/>
      <c r="V105" s="56" t="s">
        <v>201</v>
      </c>
      <c r="W105" s="56"/>
      <c r="X105" s="56" t="s">
        <v>179</v>
      </c>
      <c r="Y105" s="228">
        <v>45603</v>
      </c>
      <c r="Z105" s="59" t="s">
        <v>701</v>
      </c>
      <c r="AA105" s="63" t="s">
        <v>76</v>
      </c>
      <c r="AB105" s="59" t="s">
        <v>182</v>
      </c>
      <c r="AC105" s="59" t="s">
        <v>702</v>
      </c>
      <c r="AD105" s="56" t="s">
        <v>80</v>
      </c>
      <c r="AE105" s="226">
        <v>45797</v>
      </c>
      <c r="AF105" s="19">
        <f t="shared" si="3"/>
        <v>194</v>
      </c>
      <c r="AG105" s="171"/>
      <c r="AH105" s="242"/>
      <c r="AI105" s="97"/>
      <c r="AJ105" s="78"/>
      <c r="AK105" s="78"/>
    </row>
    <row r="106" spans="1:37" ht="152.25" hidden="1">
      <c r="A106" s="93" t="s">
        <v>193</v>
      </c>
      <c r="B106" s="22" t="str">
        <f>IF('PCA Licit, Dispensa, Inexi'!$A32="","",VLOOKUP(A106,dados!$A$1:$B$24,2,FALSE))</f>
        <v>Diretoria de Tecnologia da Informação</v>
      </c>
      <c r="C106" s="59" t="s">
        <v>703</v>
      </c>
      <c r="D106" s="59" t="s">
        <v>175</v>
      </c>
      <c r="E106" s="213" t="s">
        <v>704</v>
      </c>
      <c r="F106" s="59" t="s">
        <v>65</v>
      </c>
      <c r="G106" s="59" t="s">
        <v>705</v>
      </c>
      <c r="H106" s="56" t="s">
        <v>480</v>
      </c>
      <c r="I106" s="56" t="s">
        <v>706</v>
      </c>
      <c r="J106" s="56" t="s">
        <v>199</v>
      </c>
      <c r="K106" s="200" t="s">
        <v>707</v>
      </c>
      <c r="L106" s="217">
        <v>75915</v>
      </c>
      <c r="M106" s="59" t="s">
        <v>71</v>
      </c>
      <c r="N106" s="59" t="s">
        <v>88</v>
      </c>
      <c r="O106" s="59" t="s">
        <v>65</v>
      </c>
      <c r="P106" s="59" t="s">
        <v>65</v>
      </c>
      <c r="Q106" s="226">
        <v>45840</v>
      </c>
      <c r="R106" s="226">
        <v>45931</v>
      </c>
      <c r="S106" s="228"/>
      <c r="T106" s="228">
        <v>46042</v>
      </c>
      <c r="U106" s="59"/>
      <c r="V106" s="59" t="s">
        <v>201</v>
      </c>
      <c r="W106" s="59"/>
      <c r="X106" s="135" t="s">
        <v>74</v>
      </c>
      <c r="Y106" s="59"/>
      <c r="Z106" s="228" t="s">
        <v>708</v>
      </c>
      <c r="AA106" s="60" t="s">
        <v>76</v>
      </c>
      <c r="AB106" s="59" t="s">
        <v>77</v>
      </c>
      <c r="AC106" s="59" t="s">
        <v>709</v>
      </c>
      <c r="AD106" s="56" t="s">
        <v>79</v>
      </c>
      <c r="AE106" s="228">
        <v>45931</v>
      </c>
      <c r="AF106" s="19">
        <f t="shared" si="3"/>
        <v>45931</v>
      </c>
      <c r="AG106" s="203"/>
      <c r="AH106" s="96"/>
      <c r="AI106" s="71"/>
    </row>
    <row r="107" spans="1:37" ht="259.5" hidden="1">
      <c r="A107" s="93" t="s">
        <v>193</v>
      </c>
      <c r="B107" s="22" t="str">
        <f>IF('PCA Licit, Dispensa, Inexi'!$A9="","",VLOOKUP(A107,dados!$A$1:$B$24,2,FALSE))</f>
        <v>Diretoria de Tecnologia da Informação</v>
      </c>
      <c r="C107" s="59" t="s">
        <v>710</v>
      </c>
      <c r="D107" s="62" t="s">
        <v>175</v>
      </c>
      <c r="E107" s="213" t="s">
        <v>711</v>
      </c>
      <c r="F107" s="59" t="s">
        <v>65</v>
      </c>
      <c r="G107" s="258" t="s">
        <v>712</v>
      </c>
      <c r="H107" s="56" t="s">
        <v>480</v>
      </c>
      <c r="I107" s="56" t="s">
        <v>713</v>
      </c>
      <c r="J107" s="56" t="s">
        <v>199</v>
      </c>
      <c r="K107" s="200" t="s">
        <v>714</v>
      </c>
      <c r="L107" s="217" t="s">
        <v>715</v>
      </c>
      <c r="M107" s="59" t="s">
        <v>71</v>
      </c>
      <c r="N107" s="59" t="s">
        <v>88</v>
      </c>
      <c r="O107" s="59" t="s">
        <v>65</v>
      </c>
      <c r="P107" s="59" t="s">
        <v>71</v>
      </c>
      <c r="Q107" s="226">
        <v>45555</v>
      </c>
      <c r="R107" s="226">
        <v>45646</v>
      </c>
      <c r="S107" s="228">
        <v>45688</v>
      </c>
      <c r="T107" s="228">
        <v>45720</v>
      </c>
      <c r="U107" s="228">
        <v>45720</v>
      </c>
      <c r="V107" s="59" t="s">
        <v>180</v>
      </c>
      <c r="W107" s="59"/>
      <c r="X107" s="56" t="s">
        <v>201</v>
      </c>
      <c r="Y107" s="228">
        <v>45639</v>
      </c>
      <c r="Z107" s="228" t="s">
        <v>716</v>
      </c>
      <c r="AA107" s="60" t="s">
        <v>76</v>
      </c>
      <c r="AB107" s="59" t="s">
        <v>77</v>
      </c>
      <c r="AC107" s="358" t="s">
        <v>717</v>
      </c>
      <c r="AD107" s="56" t="s">
        <v>79</v>
      </c>
      <c r="AE107" s="226">
        <v>45716</v>
      </c>
      <c r="AF107" s="19">
        <f t="shared" si="3"/>
        <v>77</v>
      </c>
      <c r="AG107" s="203" t="s">
        <v>138</v>
      </c>
      <c r="AH107" s="362" t="s">
        <v>718</v>
      </c>
      <c r="AI107" s="229">
        <v>45666</v>
      </c>
    </row>
    <row r="108" spans="1:37" ht="183" hidden="1">
      <c r="A108" s="62" t="s">
        <v>193</v>
      </c>
      <c r="B108" s="22" t="str">
        <f>IF('PCA Licit, Dispensa, Inexi'!$A6="","",VLOOKUP(A108,dados!$A$1:$B$24,2,FALSE))</f>
        <v>Diretoria de Tecnologia da Informação</v>
      </c>
      <c r="C108" s="59" t="s">
        <v>719</v>
      </c>
      <c r="D108" s="62" t="s">
        <v>175</v>
      </c>
      <c r="E108" s="213" t="s">
        <v>195</v>
      </c>
      <c r="F108" s="59" t="s">
        <v>65</v>
      </c>
      <c r="G108" s="258" t="s">
        <v>720</v>
      </c>
      <c r="H108" s="59" t="s">
        <v>197</v>
      </c>
      <c r="I108" s="59" t="s">
        <v>721</v>
      </c>
      <c r="J108" s="59" t="s">
        <v>199</v>
      </c>
      <c r="K108" s="200" t="s">
        <v>722</v>
      </c>
      <c r="L108" s="217">
        <v>16114602.960000001</v>
      </c>
      <c r="M108" s="59" t="s">
        <v>71</v>
      </c>
      <c r="N108" s="59" t="s">
        <v>88</v>
      </c>
      <c r="O108" s="59" t="s">
        <v>65</v>
      </c>
      <c r="P108" s="59" t="s">
        <v>71</v>
      </c>
      <c r="Q108" s="226">
        <v>45762</v>
      </c>
      <c r="R108" s="226">
        <v>45838</v>
      </c>
      <c r="S108" s="228">
        <v>45856</v>
      </c>
      <c r="T108" s="228">
        <v>45930</v>
      </c>
      <c r="U108" s="59"/>
      <c r="V108" s="59" t="s">
        <v>180</v>
      </c>
      <c r="W108" s="59"/>
      <c r="X108" s="56" t="s">
        <v>225</v>
      </c>
      <c r="Y108" s="228">
        <v>45828</v>
      </c>
      <c r="Z108" s="228" t="s">
        <v>723</v>
      </c>
      <c r="AA108" s="60" t="s">
        <v>76</v>
      </c>
      <c r="AB108" s="59" t="s">
        <v>182</v>
      </c>
      <c r="AC108" s="59" t="s">
        <v>724</v>
      </c>
      <c r="AD108" s="56" t="s">
        <v>79</v>
      </c>
      <c r="AE108" s="226">
        <v>45911</v>
      </c>
      <c r="AF108" s="19">
        <f t="shared" si="3"/>
        <v>83</v>
      </c>
      <c r="AG108" s="203"/>
      <c r="AH108" s="96" t="s">
        <v>725</v>
      </c>
      <c r="AI108" s="229"/>
    </row>
    <row r="109" spans="1:37" ht="91.5" hidden="1">
      <c r="A109" s="206" t="s">
        <v>289</v>
      </c>
      <c r="B109" s="22" t="str">
        <f>IF('PCA Licit, Dispensa, Inexi'!$A39="","",VLOOKUP(A109,dados!$A$1:$B$24,2,FALSE))</f>
        <v>Diretoria de Infraestrutura</v>
      </c>
      <c r="C109" s="207" t="s">
        <v>726</v>
      </c>
      <c r="D109" s="326" t="s">
        <v>291</v>
      </c>
      <c r="E109" s="214" t="s">
        <v>727</v>
      </c>
      <c r="F109" s="186" t="s">
        <v>71</v>
      </c>
      <c r="G109" s="207" t="s">
        <v>728</v>
      </c>
      <c r="H109" s="59" t="s">
        <v>622</v>
      </c>
      <c r="I109" s="200" t="s">
        <v>729</v>
      </c>
      <c r="J109" s="200" t="s">
        <v>295</v>
      </c>
      <c r="K109" s="200" t="s">
        <v>730</v>
      </c>
      <c r="L109" s="222">
        <v>361500</v>
      </c>
      <c r="M109" s="186" t="s">
        <v>71</v>
      </c>
      <c r="N109" s="186" t="s">
        <v>72</v>
      </c>
      <c r="O109" s="180" t="s">
        <v>65</v>
      </c>
      <c r="P109" s="186" t="s">
        <v>65</v>
      </c>
      <c r="Q109" s="107">
        <v>45774</v>
      </c>
      <c r="R109" s="107">
        <v>45804</v>
      </c>
      <c r="S109" s="202"/>
      <c r="T109" s="202">
        <v>45865</v>
      </c>
      <c r="U109" s="202"/>
      <c r="V109" s="200" t="s">
        <v>209</v>
      </c>
      <c r="W109" s="200" t="s">
        <v>190</v>
      </c>
      <c r="X109" s="136" t="s">
        <v>74</v>
      </c>
      <c r="Y109" s="228">
        <v>45715</v>
      </c>
      <c r="Z109" s="207" t="s">
        <v>731</v>
      </c>
      <c r="AA109" s="60" t="s">
        <v>76</v>
      </c>
      <c r="AB109" s="59" t="s">
        <v>182</v>
      </c>
      <c r="AC109" s="200" t="s">
        <v>732</v>
      </c>
      <c r="AD109" s="56" t="s">
        <v>80</v>
      </c>
      <c r="AE109" s="202">
        <v>45792</v>
      </c>
      <c r="AF109" s="19">
        <f t="shared" si="3"/>
        <v>77</v>
      </c>
      <c r="AG109" s="203"/>
      <c r="AH109" s="96"/>
      <c r="AI109" s="96"/>
    </row>
    <row r="110" spans="1:37" ht="259.5" hidden="1">
      <c r="A110" s="206" t="s">
        <v>289</v>
      </c>
      <c r="B110" s="22" t="str">
        <f>IF('PCA Licit, Dispensa, Inexi'!$A38="","",VLOOKUP(A110,dados!$A$1:$B$24,2,FALSE))</f>
        <v>Diretoria de Infraestrutura</v>
      </c>
      <c r="C110" s="324" t="s">
        <v>733</v>
      </c>
      <c r="D110" s="198" t="s">
        <v>291</v>
      </c>
      <c r="E110" s="211" t="s">
        <v>734</v>
      </c>
      <c r="F110" s="182" t="s">
        <v>71</v>
      </c>
      <c r="G110" s="60" t="s">
        <v>735</v>
      </c>
      <c r="H110" s="59" t="s">
        <v>622</v>
      </c>
      <c r="I110" s="67" t="s">
        <v>736</v>
      </c>
      <c r="J110" s="59" t="s">
        <v>295</v>
      </c>
      <c r="K110" s="67" t="s">
        <v>737</v>
      </c>
      <c r="L110" s="344">
        <v>1870326.8</v>
      </c>
      <c r="M110" s="182" t="s">
        <v>71</v>
      </c>
      <c r="N110" s="182" t="s">
        <v>72</v>
      </c>
      <c r="O110" s="183" t="s">
        <v>65</v>
      </c>
      <c r="P110" s="182" t="s">
        <v>65</v>
      </c>
      <c r="Q110" s="68">
        <v>45702</v>
      </c>
      <c r="R110" s="185">
        <v>45730</v>
      </c>
      <c r="S110" s="68"/>
      <c r="T110" s="68">
        <v>45791</v>
      </c>
      <c r="U110" s="68"/>
      <c r="V110" s="47" t="s">
        <v>225</v>
      </c>
      <c r="W110" s="67" t="s">
        <v>180</v>
      </c>
      <c r="X110" s="138" t="s">
        <v>74</v>
      </c>
      <c r="Y110" s="473">
        <v>45699</v>
      </c>
      <c r="Z110" s="65" t="s">
        <v>738</v>
      </c>
      <c r="AA110" s="60" t="s">
        <v>76</v>
      </c>
      <c r="AB110" s="59" t="s">
        <v>182</v>
      </c>
      <c r="AC110" s="427" t="s">
        <v>739</v>
      </c>
      <c r="AD110" s="56" t="s">
        <v>80</v>
      </c>
      <c r="AE110" s="52">
        <v>45797</v>
      </c>
      <c r="AF110" s="19">
        <f t="shared" si="3"/>
        <v>98</v>
      </c>
      <c r="AG110" s="106"/>
      <c r="AH110" s="20" t="s">
        <v>740</v>
      </c>
      <c r="AI110" s="127"/>
    </row>
    <row r="111" spans="1:37" ht="45.75" hidden="1">
      <c r="A111" s="62" t="s">
        <v>62</v>
      </c>
      <c r="B111" s="22" t="str">
        <f>IF('PCA Licit, Dispensa, Inexi'!$A46="","",VLOOKUP(A111,dados!$A$1:$B$24,2,FALSE))</f>
        <v>Diretoria de Material e Patrimônio</v>
      </c>
      <c r="C111" s="324" t="s">
        <v>741</v>
      </c>
      <c r="D111" s="208" t="s">
        <v>291</v>
      </c>
      <c r="E111" s="330" t="s">
        <v>742</v>
      </c>
      <c r="F111" s="60" t="s">
        <v>71</v>
      </c>
      <c r="G111" s="60" t="s">
        <v>743</v>
      </c>
      <c r="H111" s="60" t="s">
        <v>687</v>
      </c>
      <c r="I111" s="60" t="s">
        <v>744</v>
      </c>
      <c r="J111" s="59" t="s">
        <v>295</v>
      </c>
      <c r="K111" s="60">
        <v>352</v>
      </c>
      <c r="L111" s="146">
        <v>705956.08</v>
      </c>
      <c r="M111" s="60" t="s">
        <v>71</v>
      </c>
      <c r="N111" s="60" t="s">
        <v>88</v>
      </c>
      <c r="O111" s="43" t="s">
        <v>65</v>
      </c>
      <c r="P111" s="60" t="s">
        <v>65</v>
      </c>
      <c r="Q111" s="65">
        <v>45901</v>
      </c>
      <c r="R111" s="65">
        <v>45962</v>
      </c>
      <c r="S111" s="60"/>
      <c r="T111" s="65">
        <v>46030</v>
      </c>
      <c r="U111" s="65">
        <v>46054</v>
      </c>
      <c r="V111" s="57" t="s">
        <v>209</v>
      </c>
      <c r="W111" s="56" t="s">
        <v>179</v>
      </c>
      <c r="X111" s="138" t="s">
        <v>74</v>
      </c>
      <c r="Y111" s="65">
        <v>45974</v>
      </c>
      <c r="Z111" s="60" t="s">
        <v>745</v>
      </c>
      <c r="AA111" s="60" t="s">
        <v>76</v>
      </c>
      <c r="AB111" s="56" t="s">
        <v>182</v>
      </c>
      <c r="AC111" s="56" t="s">
        <v>746</v>
      </c>
      <c r="AD111" s="56"/>
      <c r="AE111" s="81">
        <v>46065</v>
      </c>
      <c r="AF111" s="19">
        <f t="shared" si="3"/>
        <v>91</v>
      </c>
      <c r="AG111" s="95" t="s">
        <v>80</v>
      </c>
      <c r="AH111" s="71" t="s">
        <v>747</v>
      </c>
      <c r="AI111" s="71"/>
      <c r="AJ111" s="78"/>
      <c r="AK111" s="78"/>
    </row>
    <row r="112" spans="1:37" ht="106.5" hidden="1">
      <c r="A112" s="180" t="s">
        <v>410</v>
      </c>
      <c r="B112" s="22" t="str">
        <f>IF('PCA Licit, Dispensa, Inexi'!$A89="","",VLOOKUP(A112,dados!$A$1:$B$24,2,FALSE))</f>
        <v>Diretoria de Gestão Documental e Memória</v>
      </c>
      <c r="C112" s="57" t="s">
        <v>748</v>
      </c>
      <c r="D112" s="209" t="s">
        <v>291</v>
      </c>
      <c r="E112" s="60" t="s">
        <v>749</v>
      </c>
      <c r="F112" s="60" t="s">
        <v>71</v>
      </c>
      <c r="G112" s="60" t="s">
        <v>750</v>
      </c>
      <c r="H112" s="60" t="s">
        <v>413</v>
      </c>
      <c r="I112" s="60" t="s">
        <v>751</v>
      </c>
      <c r="J112" s="259" t="s">
        <v>69</v>
      </c>
      <c r="K112" s="60" t="s">
        <v>752</v>
      </c>
      <c r="L112" s="146">
        <v>250000</v>
      </c>
      <c r="M112" s="60" t="s">
        <v>71</v>
      </c>
      <c r="N112" s="60" t="s">
        <v>609</v>
      </c>
      <c r="O112" s="60" t="s">
        <v>65</v>
      </c>
      <c r="P112" s="60" t="s">
        <v>65</v>
      </c>
      <c r="Q112" s="65">
        <v>45901</v>
      </c>
      <c r="R112" s="65">
        <v>45931</v>
      </c>
      <c r="S112" s="65">
        <v>46052</v>
      </c>
      <c r="T112" s="65">
        <v>45992</v>
      </c>
      <c r="U112" s="68">
        <v>46112</v>
      </c>
      <c r="V112" s="47" t="s">
        <v>190</v>
      </c>
      <c r="W112" s="47"/>
      <c r="X112" s="135" t="s">
        <v>74</v>
      </c>
      <c r="Y112" s="68"/>
      <c r="Z112" s="67" t="s">
        <v>753</v>
      </c>
      <c r="AA112" s="60" t="s">
        <v>113</v>
      </c>
      <c r="AB112" s="15" t="s">
        <v>77</v>
      </c>
      <c r="AC112" s="16"/>
      <c r="AD112" s="56"/>
      <c r="AE112" s="18"/>
      <c r="AF112" s="19" t="str">
        <f t="shared" si="3"/>
        <v/>
      </c>
      <c r="AG112" s="106"/>
      <c r="AH112" s="20" t="s">
        <v>754</v>
      </c>
      <c r="AI112" s="96"/>
    </row>
    <row r="113" spans="1:35" ht="198" hidden="1">
      <c r="A113" s="93" t="s">
        <v>62</v>
      </c>
      <c r="B113" s="22" t="str">
        <f>IF('PCA Licit, Dispensa, Inexi'!$A97="","",VLOOKUP(A113,dados!$A$1:$B$24,2,FALSE))</f>
        <v>Diretoria de Material e Patrimônio</v>
      </c>
      <c r="C113" s="62" t="s">
        <v>755</v>
      </c>
      <c r="D113" s="210" t="s">
        <v>291</v>
      </c>
      <c r="E113" s="62" t="s">
        <v>756</v>
      </c>
      <c r="F113" s="59" t="s">
        <v>71</v>
      </c>
      <c r="G113" s="59" t="s">
        <v>757</v>
      </c>
      <c r="H113" s="56" t="s">
        <v>758</v>
      </c>
      <c r="I113" s="56" t="s">
        <v>759</v>
      </c>
      <c r="J113" s="247" t="s">
        <v>295</v>
      </c>
      <c r="K113" s="59" t="s">
        <v>760</v>
      </c>
      <c r="L113" s="217">
        <v>700000</v>
      </c>
      <c r="M113" s="59" t="s">
        <v>71</v>
      </c>
      <c r="N113" s="136" t="s">
        <v>88</v>
      </c>
      <c r="O113" s="171" t="s">
        <v>65</v>
      </c>
      <c r="P113" s="171" t="s">
        <v>65</v>
      </c>
      <c r="Q113" s="275">
        <v>45909</v>
      </c>
      <c r="R113" s="228">
        <v>45931</v>
      </c>
      <c r="S113" s="275">
        <v>45971</v>
      </c>
      <c r="T113" s="228">
        <v>46037</v>
      </c>
      <c r="U113" s="275">
        <v>46066</v>
      </c>
      <c r="V113" s="200" t="s">
        <v>179</v>
      </c>
      <c r="W113" s="234" t="s">
        <v>201</v>
      </c>
      <c r="X113" s="135" t="s">
        <v>74</v>
      </c>
      <c r="Y113" s="202">
        <v>45952</v>
      </c>
      <c r="Z113" s="152" t="s">
        <v>761</v>
      </c>
      <c r="AA113" s="60" t="s">
        <v>76</v>
      </c>
      <c r="AB113" s="186" t="s">
        <v>182</v>
      </c>
      <c r="AC113" s="56" t="s">
        <v>762</v>
      </c>
      <c r="AD113" s="77"/>
      <c r="AE113" s="497">
        <v>46071</v>
      </c>
      <c r="AF113" s="19">
        <f t="shared" si="3"/>
        <v>119</v>
      </c>
      <c r="AG113" s="234" t="s">
        <v>80</v>
      </c>
      <c r="AH113" s="127" t="s">
        <v>763</v>
      </c>
      <c r="AI113" s="493">
        <v>45940</v>
      </c>
    </row>
    <row r="114" spans="1:35" ht="339" hidden="1">
      <c r="A114" s="62" t="s">
        <v>193</v>
      </c>
      <c r="B114" s="22" t="str">
        <f>IF('PCA Licit, Dispensa, Inexi'!$A14="","",VLOOKUP(A114,dados!$A$1:$B$24,2,FALSE))</f>
        <v>Diretoria de Tecnologia da Informação</v>
      </c>
      <c r="C114" s="59" t="s">
        <v>764</v>
      </c>
      <c r="D114" s="59" t="s">
        <v>175</v>
      </c>
      <c r="E114" s="213" t="s">
        <v>765</v>
      </c>
      <c r="F114" s="59" t="s">
        <v>71</v>
      </c>
      <c r="G114" s="258" t="s">
        <v>766</v>
      </c>
      <c r="H114" s="56" t="s">
        <v>473</v>
      </c>
      <c r="I114" s="59" t="s">
        <v>767</v>
      </c>
      <c r="J114" s="59" t="s">
        <v>199</v>
      </c>
      <c r="K114" s="200">
        <v>3000</v>
      </c>
      <c r="L114" s="217">
        <v>1500000</v>
      </c>
      <c r="M114" s="59" t="s">
        <v>71</v>
      </c>
      <c r="N114" s="59" t="s">
        <v>88</v>
      </c>
      <c r="O114" s="59" t="s">
        <v>65</v>
      </c>
      <c r="P114" s="59" t="s">
        <v>65</v>
      </c>
      <c r="Q114" s="226">
        <v>45787</v>
      </c>
      <c r="R114" s="226">
        <v>45836</v>
      </c>
      <c r="S114" s="228"/>
      <c r="T114" s="228">
        <v>45930</v>
      </c>
      <c r="U114" s="59"/>
      <c r="V114" s="59" t="s">
        <v>201</v>
      </c>
      <c r="W114" s="59"/>
      <c r="X114" s="136" t="s">
        <v>74</v>
      </c>
      <c r="Y114" s="59"/>
      <c r="Z114" s="228"/>
      <c r="AA114" s="59" t="s">
        <v>239</v>
      </c>
      <c r="AB114" s="59" t="s">
        <v>182</v>
      </c>
      <c r="AC114" s="59"/>
      <c r="AD114" s="59"/>
      <c r="AE114" s="171"/>
      <c r="AF114" s="19" t="str">
        <f t="shared" si="3"/>
        <v/>
      </c>
      <c r="AG114" s="203"/>
      <c r="AH114" s="438" t="s">
        <v>768</v>
      </c>
      <c r="AI114" s="226">
        <v>45748</v>
      </c>
    </row>
    <row r="115" spans="1:35" ht="409.6" hidden="1">
      <c r="A115" s="62" t="s">
        <v>62</v>
      </c>
      <c r="B115" s="22" t="str">
        <f>IF('PCA Licit, Dispensa, Inexi'!$A99="","",VLOOKUP(A115,dados!$A$1:$B$24,2,FALSE))</f>
        <v>Diretoria de Material e Patrimônio</v>
      </c>
      <c r="C115" s="62" t="s">
        <v>769</v>
      </c>
      <c r="D115" s="210" t="s">
        <v>291</v>
      </c>
      <c r="E115" s="62" t="s">
        <v>770</v>
      </c>
      <c r="F115" s="62" t="s">
        <v>71</v>
      </c>
      <c r="G115" s="62" t="s">
        <v>771</v>
      </c>
      <c r="H115" t="s">
        <v>281</v>
      </c>
      <c r="I115" s="59" t="s">
        <v>638</v>
      </c>
      <c r="J115" s="259" t="s">
        <v>295</v>
      </c>
      <c r="K115" s="62" t="s">
        <v>772</v>
      </c>
      <c r="L115" s="217">
        <v>1500000</v>
      </c>
      <c r="M115" s="62" t="s">
        <v>71</v>
      </c>
      <c r="N115" s="62" t="s">
        <v>72</v>
      </c>
      <c r="O115" s="62" t="s">
        <v>65</v>
      </c>
      <c r="P115" s="62" t="s">
        <v>65</v>
      </c>
      <c r="Q115" s="275">
        <v>45809</v>
      </c>
      <c r="R115" s="275">
        <v>45839</v>
      </c>
      <c r="S115" s="62"/>
      <c r="T115" s="275">
        <v>45904</v>
      </c>
      <c r="U115" s="62"/>
      <c r="V115" s="62" t="s">
        <v>180</v>
      </c>
      <c r="W115" s="234"/>
      <c r="X115" s="136" t="s">
        <v>74</v>
      </c>
      <c r="Y115" s="62"/>
      <c r="Z115" s="62"/>
      <c r="AA115" s="59" t="s">
        <v>113</v>
      </c>
      <c r="AB115" s="62" t="s">
        <v>182</v>
      </c>
      <c r="AC115" s="62"/>
      <c r="AD115" s="62"/>
      <c r="AE115" s="62"/>
      <c r="AF115" s="19" t="str">
        <f t="shared" si="3"/>
        <v/>
      </c>
      <c r="AG115" s="62"/>
      <c r="AH115" s="432"/>
      <c r="AI115" s="365"/>
    </row>
    <row r="116" spans="1:35" ht="351" hidden="1">
      <c r="A116" s="62" t="s">
        <v>193</v>
      </c>
      <c r="B116" s="264" t="str">
        <f>IF('PCA Licit, Dispensa, Inexi'!$A27="","",VLOOKUP(A116,dados!$A$1:$B$24,2,FALSE))</f>
        <v>Diretoria de Tecnologia da Informação</v>
      </c>
      <c r="C116" s="56" t="s">
        <v>773</v>
      </c>
      <c r="D116" s="59" t="s">
        <v>175</v>
      </c>
      <c r="E116" s="213" t="s">
        <v>774</v>
      </c>
      <c r="F116" s="59" t="s">
        <v>65</v>
      </c>
      <c r="G116" s="59" t="s">
        <v>775</v>
      </c>
      <c r="H116" s="56" t="s">
        <v>531</v>
      </c>
      <c r="I116" s="56" t="s">
        <v>776</v>
      </c>
      <c r="J116" s="59" t="s">
        <v>69</v>
      </c>
      <c r="K116" s="478" t="s">
        <v>777</v>
      </c>
      <c r="L116" s="217">
        <v>5000000</v>
      </c>
      <c r="M116" s="59" t="s">
        <v>71</v>
      </c>
      <c r="N116" s="59" t="s">
        <v>88</v>
      </c>
      <c r="O116" s="59" t="s">
        <v>65</v>
      </c>
      <c r="P116" s="59" t="s">
        <v>65</v>
      </c>
      <c r="Q116" s="226">
        <v>45699</v>
      </c>
      <c r="R116" s="226">
        <v>45730</v>
      </c>
      <c r="S116" s="228">
        <v>46010</v>
      </c>
      <c r="T116" s="228">
        <v>45883</v>
      </c>
      <c r="U116" s="228">
        <v>46010</v>
      </c>
      <c r="V116" s="59" t="s">
        <v>190</v>
      </c>
      <c r="W116" s="59" t="s">
        <v>180</v>
      </c>
      <c r="X116" s="59" t="s">
        <v>225</v>
      </c>
      <c r="Y116" s="228">
        <v>45849</v>
      </c>
      <c r="Z116" s="228" t="s">
        <v>778</v>
      </c>
      <c r="AA116" s="59" t="s">
        <v>462</v>
      </c>
      <c r="AB116" s="59" t="s">
        <v>182</v>
      </c>
      <c r="AC116" s="59" t="s">
        <v>779</v>
      </c>
      <c r="AD116" s="59" t="s">
        <v>79</v>
      </c>
      <c r="AE116" s="59"/>
      <c r="AF116" s="19" t="str">
        <f t="shared" si="3"/>
        <v/>
      </c>
      <c r="AG116" s="203"/>
      <c r="AH116" s="202" t="s">
        <v>780</v>
      </c>
      <c r="AI116" s="59"/>
    </row>
    <row r="117" spans="1:35" ht="60.75" hidden="1">
      <c r="A117" s="213" t="s">
        <v>289</v>
      </c>
      <c r="B117" s="264" t="str">
        <f>IF('PCA Licit, Dispensa, Inexi'!$A41="","",VLOOKUP(A117,dados!$A$1:$B$24,2,FALSE))</f>
        <v>Diretoria de Infraestrutura</v>
      </c>
      <c r="C117" s="198" t="s">
        <v>781</v>
      </c>
      <c r="D117" s="198" t="s">
        <v>291</v>
      </c>
      <c r="E117" s="198" t="s">
        <v>782</v>
      </c>
      <c r="F117" s="186" t="s">
        <v>71</v>
      </c>
      <c r="G117" s="59" t="s">
        <v>783</v>
      </c>
      <c r="H117" s="56" t="s">
        <v>622</v>
      </c>
      <c r="I117" s="56" t="s">
        <v>784</v>
      </c>
      <c r="J117" s="91" t="s">
        <v>295</v>
      </c>
      <c r="K117" s="71" t="s">
        <v>785</v>
      </c>
      <c r="L117" s="344">
        <v>4267952.7</v>
      </c>
      <c r="M117" s="186" t="s">
        <v>71</v>
      </c>
      <c r="N117" s="186" t="s">
        <v>88</v>
      </c>
      <c r="O117" s="180" t="s">
        <v>65</v>
      </c>
      <c r="P117" s="186" t="s">
        <v>65</v>
      </c>
      <c r="Q117" s="202">
        <v>45843</v>
      </c>
      <c r="R117" s="202">
        <v>45874</v>
      </c>
      <c r="S117" s="202"/>
      <c r="T117" s="202">
        <v>45935</v>
      </c>
      <c r="U117" s="202"/>
      <c r="V117" s="200" t="s">
        <v>201</v>
      </c>
      <c r="W117" s="200"/>
      <c r="X117" s="136" t="s">
        <v>74</v>
      </c>
      <c r="Y117" s="202">
        <v>45489</v>
      </c>
      <c r="Z117" s="200" t="s">
        <v>786</v>
      </c>
      <c r="AA117" s="59" t="s">
        <v>76</v>
      </c>
      <c r="AB117" s="59" t="s">
        <v>182</v>
      </c>
      <c r="AC117" s="200" t="s">
        <v>787</v>
      </c>
      <c r="AD117" s="59"/>
      <c r="AE117" s="202">
        <v>45556</v>
      </c>
      <c r="AF117" s="19">
        <f t="shared" si="3"/>
        <v>67</v>
      </c>
      <c r="AG117" s="203"/>
      <c r="AH117" s="202"/>
      <c r="AI117" s="202"/>
    </row>
    <row r="118" spans="1:35" ht="152.25" hidden="1">
      <c r="A118" s="62" t="s">
        <v>193</v>
      </c>
      <c r="B118" s="264" t="str">
        <f>IF('PCA Licit, Dispensa, Inexi'!$A16="","",VLOOKUP(A118,dados!$A$1:$B$24,2,FALSE))</f>
        <v>Diretoria de Tecnologia da Informação</v>
      </c>
      <c r="C118" s="59" t="s">
        <v>788</v>
      </c>
      <c r="D118" s="59" t="s">
        <v>175</v>
      </c>
      <c r="E118" s="213" t="s">
        <v>789</v>
      </c>
      <c r="F118" s="59" t="s">
        <v>71</v>
      </c>
      <c r="G118" s="258" t="s">
        <v>790</v>
      </c>
      <c r="H118" s="59" t="s">
        <v>473</v>
      </c>
      <c r="I118" s="59" t="s">
        <v>791</v>
      </c>
      <c r="J118" s="59" t="s">
        <v>199</v>
      </c>
      <c r="K118" s="200">
        <v>1050</v>
      </c>
      <c r="L118" s="217">
        <v>1630000</v>
      </c>
      <c r="M118" s="59" t="s">
        <v>71</v>
      </c>
      <c r="N118" s="59" t="s">
        <v>88</v>
      </c>
      <c r="O118" s="59" t="s">
        <v>65</v>
      </c>
      <c r="P118" s="59" t="s">
        <v>65</v>
      </c>
      <c r="Q118" s="226">
        <v>45787</v>
      </c>
      <c r="R118" s="226">
        <v>45836</v>
      </c>
      <c r="S118" s="228">
        <v>45928</v>
      </c>
      <c r="T118" s="228">
        <v>45930</v>
      </c>
      <c r="U118" s="228">
        <v>46010</v>
      </c>
      <c r="V118" s="59" t="s">
        <v>209</v>
      </c>
      <c r="W118" s="59"/>
      <c r="X118" s="136" t="s">
        <v>74</v>
      </c>
      <c r="Y118" s="228"/>
      <c r="Z118" s="228" t="s">
        <v>792</v>
      </c>
      <c r="AA118" s="59" t="s">
        <v>239</v>
      </c>
      <c r="AB118" s="59" t="s">
        <v>182</v>
      </c>
      <c r="AC118" s="59"/>
      <c r="AD118" s="59"/>
      <c r="AE118" s="59"/>
      <c r="AF118" s="19" t="str">
        <f t="shared" si="3"/>
        <v/>
      </c>
      <c r="AG118" s="203"/>
      <c r="AH118" s="202" t="s">
        <v>793</v>
      </c>
      <c r="AI118" s="59"/>
    </row>
    <row r="119" spans="1:35" ht="76.5" hidden="1">
      <c r="A119" s="62" t="s">
        <v>193</v>
      </c>
      <c r="B119" s="264" t="str">
        <f>IF('PCA Licit, Dispensa, Inexi'!$A15="","",VLOOKUP(A119,dados!$A$1:$B$24,2,FALSE))</f>
        <v>Diretoria de Tecnologia da Informação</v>
      </c>
      <c r="C119" s="59" t="s">
        <v>794</v>
      </c>
      <c r="D119" s="59" t="s">
        <v>175</v>
      </c>
      <c r="E119" s="213" t="s">
        <v>795</v>
      </c>
      <c r="F119" s="59" t="s">
        <v>71</v>
      </c>
      <c r="G119" s="258" t="s">
        <v>796</v>
      </c>
      <c r="H119" s="59" t="s">
        <v>473</v>
      </c>
      <c r="I119" s="59" t="s">
        <v>797</v>
      </c>
      <c r="J119" s="85" t="s">
        <v>199</v>
      </c>
      <c r="K119" s="200">
        <v>550</v>
      </c>
      <c r="L119" s="217">
        <v>1375000</v>
      </c>
      <c r="M119" s="59" t="s">
        <v>71</v>
      </c>
      <c r="N119" s="59" t="s">
        <v>88</v>
      </c>
      <c r="O119" s="59" t="s">
        <v>65</v>
      </c>
      <c r="P119" s="59" t="s">
        <v>65</v>
      </c>
      <c r="Q119" s="226">
        <v>45787</v>
      </c>
      <c r="R119" s="226">
        <v>45836</v>
      </c>
      <c r="S119" s="228"/>
      <c r="T119" s="228">
        <v>45930</v>
      </c>
      <c r="U119" s="59"/>
      <c r="V119" s="59" t="s">
        <v>180</v>
      </c>
      <c r="W119" s="59"/>
      <c r="X119" s="136" t="s">
        <v>74</v>
      </c>
      <c r="Y119" s="228">
        <v>45819</v>
      </c>
      <c r="Z119" s="228" t="s">
        <v>798</v>
      </c>
      <c r="AA119" s="59" t="s">
        <v>76</v>
      </c>
      <c r="AB119" s="59" t="s">
        <v>182</v>
      </c>
      <c r="AC119" s="59"/>
      <c r="AD119" s="59"/>
      <c r="AE119" s="226">
        <v>45868</v>
      </c>
      <c r="AF119" s="19">
        <f t="shared" si="3"/>
        <v>49</v>
      </c>
      <c r="AG119" s="203"/>
      <c r="AH119" s="202"/>
      <c r="AI119" s="226"/>
    </row>
    <row r="120" spans="1:35" ht="71.25" hidden="1" customHeight="1">
      <c r="A120" s="206" t="s">
        <v>289</v>
      </c>
      <c r="B120" s="22" t="str">
        <f>IF('PCA Licit, Dispensa, Inexi'!$A40="","",VLOOKUP(A120,dados!$A$1:$B$24,2,FALSE))</f>
        <v>Diretoria de Infraestrutura</v>
      </c>
      <c r="C120" s="207" t="s">
        <v>799</v>
      </c>
      <c r="D120" s="326" t="s">
        <v>291</v>
      </c>
      <c r="E120" s="214" t="s">
        <v>800</v>
      </c>
      <c r="F120" s="186" t="s">
        <v>71</v>
      </c>
      <c r="G120" s="171" t="s">
        <v>801</v>
      </c>
      <c r="H120" s="59" t="s">
        <v>622</v>
      </c>
      <c r="I120" s="91" t="s">
        <v>802</v>
      </c>
      <c r="J120" s="71" t="s">
        <v>295</v>
      </c>
      <c r="K120" s="67" t="s">
        <v>803</v>
      </c>
      <c r="L120" s="222">
        <v>1332560</v>
      </c>
      <c r="M120" s="186" t="s">
        <v>71</v>
      </c>
      <c r="N120" s="186" t="s">
        <v>88</v>
      </c>
      <c r="O120" s="180" t="s">
        <v>65</v>
      </c>
      <c r="P120" s="186" t="s">
        <v>65</v>
      </c>
      <c r="Q120" s="107">
        <v>45839</v>
      </c>
      <c r="R120" s="107">
        <v>45870</v>
      </c>
      <c r="S120" s="202"/>
      <c r="T120" s="202">
        <v>45931</v>
      </c>
      <c r="U120" s="202"/>
      <c r="V120" s="200" t="s">
        <v>179</v>
      </c>
      <c r="W120" s="200" t="s">
        <v>180</v>
      </c>
      <c r="X120" s="136" t="s">
        <v>74</v>
      </c>
      <c r="Y120" s="202">
        <v>45804</v>
      </c>
      <c r="Z120" s="207" t="s">
        <v>804</v>
      </c>
      <c r="AA120" s="59" t="s">
        <v>76</v>
      </c>
      <c r="AB120" s="59" t="s">
        <v>182</v>
      </c>
      <c r="AC120" s="200" t="s">
        <v>805</v>
      </c>
      <c r="AD120" s="59"/>
      <c r="AE120" s="202">
        <v>45855</v>
      </c>
      <c r="AF120" s="19">
        <f t="shared" si="3"/>
        <v>51</v>
      </c>
      <c r="AG120" s="203"/>
      <c r="AH120" s="431"/>
      <c r="AI120" s="202"/>
    </row>
    <row r="121" spans="1:35" ht="180" hidden="1">
      <c r="A121" s="62" t="s">
        <v>62</v>
      </c>
      <c r="B121" s="22" t="str">
        <f>IF('PCA Licit, Dispensa, Inexi'!$A107="","",VLOOKUP(A121,dados!$A$1:$B$24,2,FALSE))</f>
        <v>Diretoria de Material e Patrimônio</v>
      </c>
      <c r="C121" s="187" t="s">
        <v>806</v>
      </c>
      <c r="D121" s="62" t="s">
        <v>64</v>
      </c>
      <c r="E121" s="62">
        <v>21946</v>
      </c>
      <c r="F121" s="62" t="s">
        <v>65</v>
      </c>
      <c r="G121" s="62" t="s">
        <v>807</v>
      </c>
      <c r="H121" s="62" t="s">
        <v>808</v>
      </c>
      <c r="I121" s="62" t="s">
        <v>809</v>
      </c>
      <c r="J121" s="477" t="s">
        <v>69</v>
      </c>
      <c r="K121" s="63">
        <v>1</v>
      </c>
      <c r="L121" s="440">
        <v>2602800</v>
      </c>
      <c r="M121" s="62" t="s">
        <v>71</v>
      </c>
      <c r="N121" s="62" t="s">
        <v>88</v>
      </c>
      <c r="O121" s="62" t="s">
        <v>65</v>
      </c>
      <c r="P121" s="62" t="s">
        <v>65</v>
      </c>
      <c r="Q121" s="275">
        <v>45698</v>
      </c>
      <c r="R121" s="275">
        <v>45733</v>
      </c>
      <c r="S121" s="275">
        <v>45775</v>
      </c>
      <c r="T121" s="275">
        <v>45754</v>
      </c>
      <c r="U121" s="275">
        <v>45828</v>
      </c>
      <c r="V121" s="62" t="s">
        <v>476</v>
      </c>
      <c r="W121" s="62"/>
      <c r="X121" s="62"/>
      <c r="Y121" s="275">
        <v>45779</v>
      </c>
      <c r="Z121" s="62" t="s">
        <v>810</v>
      </c>
      <c r="AA121" s="62" t="s">
        <v>76</v>
      </c>
      <c r="AB121" s="62" t="s">
        <v>77</v>
      </c>
      <c r="AC121" s="62" t="s">
        <v>811</v>
      </c>
      <c r="AD121" s="62" t="s">
        <v>79</v>
      </c>
      <c r="AE121" s="275">
        <v>45826</v>
      </c>
      <c r="AF121" s="19">
        <f t="shared" si="3"/>
        <v>47</v>
      </c>
      <c r="AG121" s="405" t="s">
        <v>80</v>
      </c>
      <c r="AH121" s="469" t="s">
        <v>812</v>
      </c>
      <c r="AI121" s="63"/>
    </row>
    <row r="122" spans="1:35" ht="307.5" hidden="1">
      <c r="A122" s="62" t="s">
        <v>193</v>
      </c>
      <c r="B122" s="264" t="str">
        <f>IF('PCA Licit, Dispensa, Inexi'!$A108="","",VLOOKUP(A122,dados!$A$1:$B$24,2,FALSE))</f>
        <v>Diretoria de Tecnologia da Informação</v>
      </c>
      <c r="C122" s="62" t="s">
        <v>813</v>
      </c>
      <c r="D122" s="62" t="s">
        <v>175</v>
      </c>
      <c r="E122" s="62">
        <v>26069</v>
      </c>
      <c r="F122" s="62" t="s">
        <v>71</v>
      </c>
      <c r="G122" s="62" t="s">
        <v>814</v>
      </c>
      <c r="H122" s="62" t="s">
        <v>480</v>
      </c>
      <c r="I122" s="62" t="s">
        <v>815</v>
      </c>
      <c r="J122" s="62" t="s">
        <v>333</v>
      </c>
      <c r="K122" s="62" t="s">
        <v>816</v>
      </c>
      <c r="L122" s="404">
        <v>850000</v>
      </c>
      <c r="M122" s="62" t="s">
        <v>65</v>
      </c>
      <c r="N122" s="62" t="s">
        <v>88</v>
      </c>
      <c r="O122" s="62" t="s">
        <v>71</v>
      </c>
      <c r="P122" s="62" t="s">
        <v>65</v>
      </c>
      <c r="Q122" s="275">
        <v>45769</v>
      </c>
      <c r="R122" s="275">
        <v>45810</v>
      </c>
      <c r="S122" s="275">
        <v>46010</v>
      </c>
      <c r="T122" s="275">
        <v>45871</v>
      </c>
      <c r="U122" s="275">
        <v>46108</v>
      </c>
      <c r="V122" s="62" t="s">
        <v>180</v>
      </c>
      <c r="W122" s="62"/>
      <c r="X122" s="62" t="s">
        <v>209</v>
      </c>
      <c r="Y122" s="62"/>
      <c r="Z122" s="62" t="s">
        <v>817</v>
      </c>
      <c r="AA122" s="62" t="s">
        <v>462</v>
      </c>
      <c r="AB122" s="62" t="s">
        <v>182</v>
      </c>
      <c r="AC122" s="62"/>
      <c r="AD122" s="62"/>
      <c r="AE122" s="62"/>
      <c r="AF122" s="19" t="str">
        <f t="shared" si="3"/>
        <v/>
      </c>
      <c r="AG122" s="62" t="s">
        <v>80</v>
      </c>
      <c r="AH122" s="494" t="s">
        <v>818</v>
      </c>
      <c r="AI122" s="62"/>
    </row>
    <row r="123" spans="1:35" ht="150" hidden="1">
      <c r="A123" s="62" t="s">
        <v>306</v>
      </c>
      <c r="B123" s="264" t="s">
        <v>819</v>
      </c>
      <c r="C123" s="62" t="s">
        <v>820</v>
      </c>
      <c r="D123" s="62" t="s">
        <v>64</v>
      </c>
      <c r="E123" s="62" t="s">
        <v>79</v>
      </c>
      <c r="F123" s="62" t="s">
        <v>65</v>
      </c>
      <c r="G123" s="62" t="s">
        <v>821</v>
      </c>
      <c r="H123" s="62" t="s">
        <v>822</v>
      </c>
      <c r="I123" s="62" t="s">
        <v>823</v>
      </c>
      <c r="J123" s="439" t="s">
        <v>323</v>
      </c>
      <c r="K123" s="62" t="s">
        <v>79</v>
      </c>
      <c r="L123" s="440">
        <v>69000</v>
      </c>
      <c r="M123" s="62" t="s">
        <v>65</v>
      </c>
      <c r="N123" s="62" t="s">
        <v>88</v>
      </c>
      <c r="O123" s="62" t="s">
        <v>65</v>
      </c>
      <c r="P123" s="62" t="s">
        <v>65</v>
      </c>
      <c r="Q123" s="275">
        <v>45749</v>
      </c>
      <c r="R123" s="275">
        <v>45779</v>
      </c>
      <c r="S123" s="275">
        <v>45810</v>
      </c>
      <c r="T123" s="275">
        <v>45840</v>
      </c>
      <c r="U123" s="62"/>
      <c r="V123" s="62" t="s">
        <v>73</v>
      </c>
      <c r="W123" s="62" t="s">
        <v>73</v>
      </c>
      <c r="X123" s="62"/>
      <c r="Y123" s="275">
        <v>45811</v>
      </c>
      <c r="Z123" s="62" t="s">
        <v>824</v>
      </c>
      <c r="AA123" s="62" t="s">
        <v>76</v>
      </c>
      <c r="AB123" s="62" t="s">
        <v>77</v>
      </c>
      <c r="AC123" s="62" t="s">
        <v>825</v>
      </c>
      <c r="AD123" s="62" t="s">
        <v>79</v>
      </c>
      <c r="AE123" s="275">
        <v>45825</v>
      </c>
      <c r="AF123" s="19">
        <f t="shared" si="3"/>
        <v>14</v>
      </c>
      <c r="AG123" s="62" t="s">
        <v>80</v>
      </c>
      <c r="AH123"/>
      <c r="AI123" s="62"/>
    </row>
    <row r="124" spans="1:35" ht="90" hidden="1">
      <c r="A124" s="62" t="s">
        <v>82</v>
      </c>
      <c r="B124" s="264" t="s">
        <v>166</v>
      </c>
      <c r="C124" s="62" t="s">
        <v>826</v>
      </c>
      <c r="D124" s="62" t="s">
        <v>64</v>
      </c>
      <c r="E124" s="62">
        <v>221</v>
      </c>
      <c r="F124" s="62" t="s">
        <v>65</v>
      </c>
      <c r="G124" s="62" t="s">
        <v>827</v>
      </c>
      <c r="H124" s="62" t="s">
        <v>132</v>
      </c>
      <c r="I124" s="498" t="s">
        <v>828</v>
      </c>
      <c r="J124" s="62" t="s">
        <v>69</v>
      </c>
      <c r="K124" s="62" t="s">
        <v>829</v>
      </c>
      <c r="L124" s="442">
        <v>125000</v>
      </c>
      <c r="M124" s="62" t="s">
        <v>71</v>
      </c>
      <c r="N124" s="62" t="s">
        <v>88</v>
      </c>
      <c r="O124" s="62" t="s">
        <v>65</v>
      </c>
      <c r="P124" s="62" t="s">
        <v>65</v>
      </c>
      <c r="Q124" s="275">
        <v>45749</v>
      </c>
      <c r="R124" s="275">
        <v>45787</v>
      </c>
      <c r="S124" s="62"/>
      <c r="T124" s="275">
        <v>45879</v>
      </c>
      <c r="U124" s="62"/>
      <c r="V124" s="62"/>
      <c r="W124" s="62"/>
      <c r="X124" s="62"/>
      <c r="Y124" s="62"/>
      <c r="Z124" s="62"/>
      <c r="AA124" s="62" t="s">
        <v>113</v>
      </c>
      <c r="AB124" s="62" t="s">
        <v>248</v>
      </c>
      <c r="AC124" s="62"/>
      <c r="AD124" s="62"/>
      <c r="AE124" s="62"/>
      <c r="AF124" s="19" t="str">
        <f t="shared" si="3"/>
        <v/>
      </c>
      <c r="AG124" s="62"/>
      <c r="AH124" s="62" t="s">
        <v>830</v>
      </c>
      <c r="AI124" s="62"/>
    </row>
    <row r="125" spans="1:35" ht="105" hidden="1">
      <c r="A125" s="62" t="s">
        <v>82</v>
      </c>
      <c r="B125" s="264" t="s">
        <v>166</v>
      </c>
      <c r="C125" s="499" t="s">
        <v>831</v>
      </c>
      <c r="D125" s="62" t="s">
        <v>84</v>
      </c>
      <c r="E125" s="62">
        <v>1627</v>
      </c>
      <c r="F125" s="62" t="s">
        <v>65</v>
      </c>
      <c r="G125" s="62" t="s">
        <v>832</v>
      </c>
      <c r="H125" s="62" t="s">
        <v>219</v>
      </c>
      <c r="I125" s="443" t="s">
        <v>833</v>
      </c>
      <c r="J125" s="62" t="s">
        <v>69</v>
      </c>
      <c r="K125" s="62" t="s">
        <v>834</v>
      </c>
      <c r="L125" s="442">
        <v>1270245</v>
      </c>
      <c r="M125" s="62" t="s">
        <v>71</v>
      </c>
      <c r="N125" s="62" t="s">
        <v>88</v>
      </c>
      <c r="O125" s="62" t="s">
        <v>65</v>
      </c>
      <c r="P125" s="62" t="s">
        <v>65</v>
      </c>
      <c r="Q125" s="275">
        <v>45597</v>
      </c>
      <c r="R125" s="275">
        <v>45726</v>
      </c>
      <c r="S125" s="62"/>
      <c r="T125" s="62" t="s">
        <v>835</v>
      </c>
      <c r="U125" s="62"/>
      <c r="V125" s="62"/>
      <c r="W125" s="62"/>
      <c r="X125" s="62"/>
      <c r="Y125" s="62"/>
      <c r="Z125" s="62"/>
      <c r="AA125" s="62" t="s">
        <v>113</v>
      </c>
      <c r="AB125" s="62" t="s">
        <v>248</v>
      </c>
      <c r="AC125" s="62"/>
      <c r="AD125" s="62"/>
      <c r="AE125" s="62"/>
      <c r="AF125" s="19" t="str">
        <f t="shared" si="3"/>
        <v/>
      </c>
      <c r="AG125" s="62"/>
      <c r="AH125" s="62" t="s">
        <v>836</v>
      </c>
      <c r="AI125" s="62"/>
    </row>
    <row r="126" spans="1:35" ht="150" hidden="1">
      <c r="A126" s="62" t="s">
        <v>438</v>
      </c>
      <c r="B126" s="264" t="s">
        <v>837</v>
      </c>
      <c r="C126" s="62" t="s">
        <v>838</v>
      </c>
      <c r="D126" s="62" t="s">
        <v>64</v>
      </c>
      <c r="E126" s="62">
        <v>17663</v>
      </c>
      <c r="F126" s="62" t="s">
        <v>65</v>
      </c>
      <c r="G126" s="444" t="s">
        <v>839</v>
      </c>
      <c r="H126" s="499" t="s">
        <v>822</v>
      </c>
      <c r="I126" s="62" t="s">
        <v>840</v>
      </c>
      <c r="J126" s="62" t="s">
        <v>323</v>
      </c>
      <c r="K126" s="62" t="s">
        <v>841</v>
      </c>
      <c r="L126" s="442">
        <v>83825</v>
      </c>
      <c r="M126" s="62" t="s">
        <v>65</v>
      </c>
      <c r="N126" s="62" t="s">
        <v>88</v>
      </c>
      <c r="O126" s="62" t="s">
        <v>65</v>
      </c>
      <c r="P126" s="62" t="s">
        <v>65</v>
      </c>
      <c r="Q126" s="275">
        <v>45737</v>
      </c>
      <c r="R126" s="275">
        <v>45748</v>
      </c>
      <c r="S126" s="275">
        <v>45757</v>
      </c>
      <c r="T126" s="275">
        <v>45772</v>
      </c>
      <c r="U126" s="62"/>
      <c r="V126" s="62" t="s">
        <v>390</v>
      </c>
      <c r="W126" s="62" t="s">
        <v>390</v>
      </c>
      <c r="X126" s="62" t="s">
        <v>74</v>
      </c>
      <c r="Y126" s="275">
        <v>45754</v>
      </c>
      <c r="Z126" s="62" t="s">
        <v>842</v>
      </c>
      <c r="AA126" s="62" t="s">
        <v>76</v>
      </c>
      <c r="AB126" s="62" t="s">
        <v>77</v>
      </c>
      <c r="AC126" s="62" t="s">
        <v>843</v>
      </c>
      <c r="AD126" s="62" t="s">
        <v>79</v>
      </c>
      <c r="AE126" s="275">
        <v>45769</v>
      </c>
      <c r="AF126" s="19">
        <f t="shared" si="3"/>
        <v>15</v>
      </c>
      <c r="AG126" s="62" t="s">
        <v>80</v>
      </c>
      <c r="AH126" s="62" t="s">
        <v>844</v>
      </c>
      <c r="AI126" s="62"/>
    </row>
    <row r="127" spans="1:35" ht="198">
      <c r="A127" s="62" t="s">
        <v>410</v>
      </c>
      <c r="B127" s="264" t="s">
        <v>845</v>
      </c>
      <c r="C127" s="62" t="s">
        <v>846</v>
      </c>
      <c r="D127" s="62" t="s">
        <v>64</v>
      </c>
      <c r="E127" s="62">
        <v>24805</v>
      </c>
      <c r="F127" s="62" t="s">
        <v>65</v>
      </c>
      <c r="G127" s="62" t="s">
        <v>847</v>
      </c>
      <c r="H127" s="62" t="s">
        <v>628</v>
      </c>
      <c r="I127" s="62" t="s">
        <v>848</v>
      </c>
      <c r="J127" s="62" t="s">
        <v>69</v>
      </c>
      <c r="K127" s="62" t="s">
        <v>849</v>
      </c>
      <c r="L127" s="442">
        <v>450000</v>
      </c>
      <c r="M127" s="62" t="s">
        <v>71</v>
      </c>
      <c r="N127" s="62" t="s">
        <v>88</v>
      </c>
      <c r="O127" s="62" t="s">
        <v>71</v>
      </c>
      <c r="P127" s="62" t="s">
        <v>71</v>
      </c>
      <c r="Q127" s="275">
        <v>45797</v>
      </c>
      <c r="R127" s="275">
        <v>45869</v>
      </c>
      <c r="S127" s="62"/>
      <c r="T127" s="275">
        <v>45961</v>
      </c>
      <c r="U127" s="62"/>
      <c r="V127" s="62" t="s">
        <v>180</v>
      </c>
      <c r="W127" s="62" t="s">
        <v>253</v>
      </c>
      <c r="X127" s="62" t="s">
        <v>209</v>
      </c>
      <c r="Y127" s="275">
        <v>45890</v>
      </c>
      <c r="Z127" s="62" t="s">
        <v>850</v>
      </c>
      <c r="AA127" s="62" t="s">
        <v>76</v>
      </c>
      <c r="AB127" s="62" t="s">
        <v>182</v>
      </c>
      <c r="AC127" s="62" t="s">
        <v>851</v>
      </c>
      <c r="AD127" s="62"/>
      <c r="AE127" s="275">
        <v>45944</v>
      </c>
      <c r="AF127" s="19">
        <f t="shared" si="3"/>
        <v>54</v>
      </c>
      <c r="AG127" s="62"/>
      <c r="AH127" s="62" t="s">
        <v>852</v>
      </c>
      <c r="AI127" s="62" t="s">
        <v>853</v>
      </c>
    </row>
    <row r="128" spans="1:35" ht="195" hidden="1">
      <c r="A128" s="62" t="s">
        <v>82</v>
      </c>
      <c r="B128" s="264" t="s">
        <v>166</v>
      </c>
      <c r="C128" s="62" t="s">
        <v>854</v>
      </c>
      <c r="D128" s="62" t="s">
        <v>64</v>
      </c>
      <c r="E128" s="62">
        <v>2771</v>
      </c>
      <c r="F128" s="62" t="s">
        <v>65</v>
      </c>
      <c r="G128" s="62" t="s">
        <v>855</v>
      </c>
      <c r="H128" s="62" t="s">
        <v>188</v>
      </c>
      <c r="I128" s="62" t="s">
        <v>856</v>
      </c>
      <c r="J128" s="62" t="s">
        <v>69</v>
      </c>
      <c r="K128" s="62" t="s">
        <v>857</v>
      </c>
      <c r="L128" s="442">
        <v>105899</v>
      </c>
      <c r="M128" s="62" t="s">
        <v>71</v>
      </c>
      <c r="N128" s="62" t="s">
        <v>88</v>
      </c>
      <c r="O128" s="62" t="s">
        <v>65</v>
      </c>
      <c r="P128" s="62" t="s">
        <v>65</v>
      </c>
      <c r="Q128" s="275">
        <v>45611</v>
      </c>
      <c r="R128" s="275">
        <v>45698</v>
      </c>
      <c r="S128" s="62"/>
      <c r="T128" s="275">
        <v>45746</v>
      </c>
      <c r="U128" s="62"/>
      <c r="V128" s="62"/>
      <c r="W128" s="62"/>
      <c r="X128" s="62"/>
      <c r="Y128" s="62"/>
      <c r="Z128" s="62"/>
      <c r="AA128" s="62" t="s">
        <v>113</v>
      </c>
      <c r="AB128" s="62" t="s">
        <v>248</v>
      </c>
      <c r="AC128" s="62"/>
      <c r="AD128" s="62"/>
      <c r="AE128" s="62"/>
      <c r="AF128" s="19" t="str">
        <f t="shared" si="3"/>
        <v/>
      </c>
      <c r="AG128" s="62"/>
      <c r="AH128" s="62"/>
      <c r="AI128" s="62"/>
    </row>
    <row r="129" spans="1:35" ht="213" hidden="1">
      <c r="A129" s="62" t="s">
        <v>62</v>
      </c>
      <c r="B129" s="264" t="s">
        <v>858</v>
      </c>
      <c r="C129" s="62" t="s">
        <v>859</v>
      </c>
      <c r="D129" s="62" t="s">
        <v>291</v>
      </c>
      <c r="E129" s="62">
        <v>614552</v>
      </c>
      <c r="F129" s="62" t="s">
        <v>65</v>
      </c>
      <c r="G129" s="62" t="s">
        <v>860</v>
      </c>
      <c r="H129" s="62" t="s">
        <v>861</v>
      </c>
      <c r="I129" s="62" t="s">
        <v>862</v>
      </c>
      <c r="J129" s="62" t="s">
        <v>69</v>
      </c>
      <c r="K129" s="62">
        <v>1</v>
      </c>
      <c r="L129" s="440">
        <v>2100000</v>
      </c>
      <c r="M129" s="62" t="s">
        <v>71</v>
      </c>
      <c r="N129" s="62" t="s">
        <v>72</v>
      </c>
      <c r="O129" s="62" t="s">
        <v>65</v>
      </c>
      <c r="P129" s="62" t="s">
        <v>65</v>
      </c>
      <c r="Q129" s="275">
        <v>45672</v>
      </c>
      <c r="R129" s="275">
        <v>45800</v>
      </c>
      <c r="S129" s="275">
        <v>45862</v>
      </c>
      <c r="T129" s="62"/>
      <c r="U129" s="62"/>
      <c r="V129" s="62" t="s">
        <v>335</v>
      </c>
      <c r="W129" s="62"/>
      <c r="X129" s="62" t="s">
        <v>74</v>
      </c>
      <c r="Y129" s="275">
        <v>45834</v>
      </c>
      <c r="Z129" s="62" t="s">
        <v>863</v>
      </c>
      <c r="AA129" s="62" t="s">
        <v>76</v>
      </c>
      <c r="AB129" s="62" t="s">
        <v>77</v>
      </c>
      <c r="AC129" s="62" t="s">
        <v>864</v>
      </c>
      <c r="AD129" s="62"/>
      <c r="AE129" s="275">
        <v>45887</v>
      </c>
      <c r="AF129" s="19">
        <f t="shared" si="3"/>
        <v>53</v>
      </c>
      <c r="AG129" s="62"/>
      <c r="AH129" s="62"/>
      <c r="AI129" s="62"/>
    </row>
    <row r="130" spans="1:35" ht="165" hidden="1">
      <c r="A130" s="62" t="s">
        <v>289</v>
      </c>
      <c r="B130" s="264" t="s">
        <v>657</v>
      </c>
      <c r="C130" s="62" t="s">
        <v>865</v>
      </c>
      <c r="D130" s="62" t="s">
        <v>291</v>
      </c>
      <c r="E130" s="62"/>
      <c r="F130" s="62" t="s">
        <v>71</v>
      </c>
      <c r="G130" s="62" t="s">
        <v>866</v>
      </c>
      <c r="H130" s="62" t="s">
        <v>867</v>
      </c>
      <c r="I130" s="62" t="s">
        <v>868</v>
      </c>
      <c r="J130" s="62" t="s">
        <v>311</v>
      </c>
      <c r="K130" s="62"/>
      <c r="L130" s="466">
        <v>170000</v>
      </c>
      <c r="M130" s="62" t="s">
        <v>71</v>
      </c>
      <c r="N130" s="62" t="s">
        <v>88</v>
      </c>
      <c r="O130" s="62" t="s">
        <v>65</v>
      </c>
      <c r="P130" s="62" t="s">
        <v>65</v>
      </c>
      <c r="Q130" s="275">
        <v>45756</v>
      </c>
      <c r="R130" s="275">
        <v>45817</v>
      </c>
      <c r="S130" s="275">
        <v>45835</v>
      </c>
      <c r="T130" s="62"/>
      <c r="U130" s="275">
        <v>45926</v>
      </c>
      <c r="V130" s="62" t="s">
        <v>180</v>
      </c>
      <c r="W130" s="62" t="s">
        <v>209</v>
      </c>
      <c r="X130" s="62"/>
      <c r="Y130" s="275">
        <v>45807</v>
      </c>
      <c r="Z130" s="62" t="s">
        <v>869</v>
      </c>
      <c r="AA130" s="62" t="s">
        <v>76</v>
      </c>
      <c r="AB130" s="62" t="s">
        <v>182</v>
      </c>
      <c r="AC130" s="62" t="s">
        <v>870</v>
      </c>
      <c r="AD130" s="62"/>
      <c r="AE130" s="275">
        <v>45909</v>
      </c>
      <c r="AF130" s="19">
        <f t="shared" ref="AF130:AF144" si="4">IF(AE130="","",DATEDIF(Y130,AE130,"d"))</f>
        <v>102</v>
      </c>
      <c r="AG130" s="62"/>
      <c r="AH130" s="275" t="s">
        <v>871</v>
      </c>
      <c r="AI130" s="275">
        <v>45821</v>
      </c>
    </row>
    <row r="131" spans="1:35" ht="366" hidden="1">
      <c r="A131" s="62" t="s">
        <v>410</v>
      </c>
      <c r="B131" s="264" t="s">
        <v>845</v>
      </c>
      <c r="C131" s="62" t="s">
        <v>872</v>
      </c>
      <c r="D131" s="62" t="s">
        <v>64</v>
      </c>
      <c r="E131" s="62">
        <v>4316</v>
      </c>
      <c r="F131" s="62" t="s">
        <v>65</v>
      </c>
      <c r="G131" s="62" t="s">
        <v>873</v>
      </c>
      <c r="H131" s="62" t="s">
        <v>874</v>
      </c>
      <c r="I131" s="62" t="s">
        <v>875</v>
      </c>
      <c r="J131" s="62" t="s">
        <v>69</v>
      </c>
      <c r="K131" s="62" t="s">
        <v>876</v>
      </c>
      <c r="L131" s="442">
        <v>9925826.4000000004</v>
      </c>
      <c r="M131" s="62" t="s">
        <v>71</v>
      </c>
      <c r="N131" s="62" t="s">
        <v>88</v>
      </c>
      <c r="O131" s="62" t="s">
        <v>65</v>
      </c>
      <c r="P131" s="62" t="s">
        <v>65</v>
      </c>
      <c r="Q131" s="275">
        <v>45803</v>
      </c>
      <c r="R131" s="275">
        <v>45910</v>
      </c>
      <c r="S131" s="62"/>
      <c r="T131" s="275">
        <v>46001</v>
      </c>
      <c r="U131" s="62"/>
      <c r="V131" s="62" t="s">
        <v>390</v>
      </c>
      <c r="W131" s="62"/>
      <c r="X131" s="62"/>
      <c r="Y131" s="275">
        <v>45952</v>
      </c>
      <c r="Z131" s="62" t="s">
        <v>877</v>
      </c>
      <c r="AA131" s="62" t="s">
        <v>76</v>
      </c>
      <c r="AB131" s="62" t="s">
        <v>77</v>
      </c>
      <c r="AC131" s="62" t="s">
        <v>878</v>
      </c>
      <c r="AD131" s="62"/>
      <c r="AE131" s="275">
        <v>45957</v>
      </c>
      <c r="AF131" s="19">
        <f>IF(AE131="","",DATEDIF(Y131,AE131,"d"))</f>
        <v>5</v>
      </c>
      <c r="AG131" s="62"/>
      <c r="AH131" s="474" t="s">
        <v>879</v>
      </c>
      <c r="AI131" s="62"/>
    </row>
    <row r="132" spans="1:35" ht="409.6" hidden="1">
      <c r="A132" s="62" t="s">
        <v>289</v>
      </c>
      <c r="B132" s="62" t="s">
        <v>657</v>
      </c>
      <c r="C132" s="187" t="s">
        <v>880</v>
      </c>
      <c r="D132" s="62" t="s">
        <v>291</v>
      </c>
      <c r="E132" s="62">
        <v>456327</v>
      </c>
      <c r="F132" s="62" t="s">
        <v>65</v>
      </c>
      <c r="G132" s="62" t="s">
        <v>881</v>
      </c>
      <c r="H132" s="62" t="s">
        <v>882</v>
      </c>
      <c r="I132" s="62" t="s">
        <v>883</v>
      </c>
      <c r="J132" s="62" t="s">
        <v>311</v>
      </c>
      <c r="K132" s="62" t="s">
        <v>884</v>
      </c>
      <c r="L132" s="62" t="s">
        <v>885</v>
      </c>
      <c r="M132" s="62" t="s">
        <v>65</v>
      </c>
      <c r="N132" s="62" t="s">
        <v>88</v>
      </c>
      <c r="O132" s="62" t="s">
        <v>65</v>
      </c>
      <c r="P132" s="62" t="s">
        <v>65</v>
      </c>
      <c r="Q132" s="275">
        <v>45797</v>
      </c>
      <c r="R132" s="275">
        <v>45828</v>
      </c>
      <c r="S132" s="475">
        <v>45889</v>
      </c>
      <c r="T132" s="275">
        <v>45889</v>
      </c>
      <c r="U132" s="475">
        <v>45954</v>
      </c>
      <c r="V132" s="62" t="s">
        <v>190</v>
      </c>
      <c r="W132" s="62" t="s">
        <v>180</v>
      </c>
      <c r="X132" s="62"/>
      <c r="Y132" s="275">
        <v>45901</v>
      </c>
      <c r="Z132" s="62" t="s">
        <v>886</v>
      </c>
      <c r="AA132" s="62" t="s">
        <v>108</v>
      </c>
      <c r="AB132" s="62" t="s">
        <v>182</v>
      </c>
      <c r="AC132" s="62" t="s">
        <v>887</v>
      </c>
      <c r="AD132" s="62"/>
      <c r="AE132" s="62"/>
      <c r="AF132" s="19" t="str">
        <f t="shared" si="4"/>
        <v/>
      </c>
      <c r="AG132" s="62"/>
      <c r="AH132" s="476" t="s">
        <v>888</v>
      </c>
      <c r="AI132" s="62"/>
    </row>
    <row r="133" spans="1:35" ht="409.5" hidden="1">
      <c r="A133" s="62" t="s">
        <v>289</v>
      </c>
      <c r="B133" s="62" t="s">
        <v>657</v>
      </c>
      <c r="C133" s="187" t="s">
        <v>889</v>
      </c>
      <c r="D133" s="62" t="s">
        <v>64</v>
      </c>
      <c r="E133" s="62">
        <v>22730</v>
      </c>
      <c r="F133" s="62" t="s">
        <v>65</v>
      </c>
      <c r="G133" s="62" t="s">
        <v>890</v>
      </c>
      <c r="H133" s="62" t="s">
        <v>660</v>
      </c>
      <c r="I133" s="62" t="s">
        <v>891</v>
      </c>
      <c r="J133" s="62" t="s">
        <v>69</v>
      </c>
      <c r="K133" s="62" t="s">
        <v>892</v>
      </c>
      <c r="L133" s="442">
        <v>1796910</v>
      </c>
      <c r="M133" s="62" t="s">
        <v>65</v>
      </c>
      <c r="N133" s="62" t="s">
        <v>88</v>
      </c>
      <c r="O133" s="62" t="s">
        <v>65</v>
      </c>
      <c r="P133" s="62" t="s">
        <v>65</v>
      </c>
      <c r="Q133" s="275">
        <v>45747</v>
      </c>
      <c r="R133" s="275">
        <v>45869</v>
      </c>
      <c r="S133" s="62"/>
      <c r="T133" s="275">
        <v>45930</v>
      </c>
      <c r="U133" s="62"/>
      <c r="V133" s="62" t="s">
        <v>253</v>
      </c>
      <c r="W133" s="62"/>
      <c r="X133" s="62"/>
      <c r="Y133" s="275">
        <v>45860</v>
      </c>
      <c r="Z133" s="62" t="s">
        <v>893</v>
      </c>
      <c r="AA133" s="62" t="s">
        <v>76</v>
      </c>
      <c r="AB133" s="62" t="s">
        <v>182</v>
      </c>
      <c r="AC133" s="62" t="s">
        <v>894</v>
      </c>
      <c r="AD133" s="62"/>
      <c r="AE133" s="275">
        <v>45923</v>
      </c>
      <c r="AF133" s="19">
        <f t="shared" si="4"/>
        <v>63</v>
      </c>
      <c r="AG133" s="62"/>
      <c r="AH133" s="484" t="s">
        <v>895</v>
      </c>
      <c r="AI133" s="62"/>
    </row>
    <row r="134" spans="1:35" ht="198" hidden="1">
      <c r="A134" s="62" t="s">
        <v>896</v>
      </c>
      <c r="B134" s="62" t="s">
        <v>897</v>
      </c>
      <c r="C134" s="187" t="s">
        <v>898</v>
      </c>
      <c r="D134" s="62" t="s">
        <v>64</v>
      </c>
      <c r="E134" s="62"/>
      <c r="F134" s="62" t="s">
        <v>71</v>
      </c>
      <c r="G134" s="62" t="s">
        <v>899</v>
      </c>
      <c r="H134" s="62" t="s">
        <v>900</v>
      </c>
      <c r="I134" s="62" t="s">
        <v>901</v>
      </c>
      <c r="J134" s="62" t="s">
        <v>199</v>
      </c>
      <c r="K134" s="62" t="s">
        <v>902</v>
      </c>
      <c r="L134" s="442">
        <v>571200</v>
      </c>
      <c r="M134" s="62" t="s">
        <v>71</v>
      </c>
      <c r="N134" s="62" t="s">
        <v>88</v>
      </c>
      <c r="O134" s="62" t="s">
        <v>71</v>
      </c>
      <c r="P134" s="62" t="s">
        <v>65</v>
      </c>
      <c r="Q134" s="275">
        <v>45831</v>
      </c>
      <c r="R134" s="275">
        <v>45930</v>
      </c>
      <c r="S134" s="62"/>
      <c r="T134" s="275">
        <v>46022</v>
      </c>
      <c r="U134" s="62"/>
      <c r="V134" s="62" t="s">
        <v>179</v>
      </c>
      <c r="W134" s="62"/>
      <c r="X134" s="62"/>
      <c r="Y134" s="62"/>
      <c r="Z134" s="62" t="s">
        <v>903</v>
      </c>
      <c r="AA134" s="62" t="s">
        <v>113</v>
      </c>
      <c r="AB134" s="62" t="s">
        <v>182</v>
      </c>
      <c r="AC134" s="62"/>
      <c r="AD134" s="62"/>
      <c r="AE134" s="62"/>
      <c r="AF134" s="19" t="str">
        <f t="shared" si="4"/>
        <v/>
      </c>
      <c r="AG134" s="62"/>
      <c r="AH134" s="62"/>
      <c r="AI134" s="62" t="s">
        <v>904</v>
      </c>
    </row>
    <row r="135" spans="1:35" ht="60" hidden="1">
      <c r="A135" s="62" t="s">
        <v>82</v>
      </c>
      <c r="B135" s="62" t="s">
        <v>166</v>
      </c>
      <c r="C135" s="187" t="s">
        <v>95</v>
      </c>
      <c r="D135" s="62" t="s">
        <v>84</v>
      </c>
      <c r="E135" s="62">
        <v>1627</v>
      </c>
      <c r="F135" s="62" t="s">
        <v>65</v>
      </c>
      <c r="G135" s="62" t="s">
        <v>96</v>
      </c>
      <c r="H135" s="62" t="s">
        <v>219</v>
      </c>
      <c r="I135" s="62" t="s">
        <v>97</v>
      </c>
      <c r="J135" s="62" t="s">
        <v>69</v>
      </c>
      <c r="K135" s="62">
        <v>1</v>
      </c>
      <c r="L135" s="62">
        <v>1000000</v>
      </c>
      <c r="M135" s="62" t="s">
        <v>71</v>
      </c>
      <c r="N135" s="62" t="s">
        <v>88</v>
      </c>
      <c r="O135" s="62" t="s">
        <v>65</v>
      </c>
      <c r="P135" s="62" t="s">
        <v>65</v>
      </c>
      <c r="Q135" s="275">
        <v>45933</v>
      </c>
      <c r="R135" s="275">
        <v>45722</v>
      </c>
      <c r="S135" s="62"/>
      <c r="T135" s="275">
        <v>45921</v>
      </c>
      <c r="U135" s="62"/>
      <c r="V135" s="93" t="s">
        <v>89</v>
      </c>
      <c r="W135" s="62" t="s">
        <v>89</v>
      </c>
      <c r="X135" s="62" t="s">
        <v>905</v>
      </c>
      <c r="Y135" s="275">
        <v>45804</v>
      </c>
      <c r="Z135" s="62" t="s">
        <v>906</v>
      </c>
      <c r="AA135" s="62" t="s">
        <v>99</v>
      </c>
      <c r="AB135" s="62" t="s">
        <v>91</v>
      </c>
      <c r="AC135" s="62" t="s">
        <v>907</v>
      </c>
      <c r="AD135" s="62" t="s">
        <v>79</v>
      </c>
      <c r="AE135" s="62"/>
      <c r="AF135" s="19" t="str">
        <f t="shared" si="4"/>
        <v/>
      </c>
      <c r="AG135" s="62"/>
      <c r="AH135" s="62"/>
      <c r="AI135" s="62"/>
    </row>
    <row r="136" spans="1:35" ht="244.5">
      <c r="A136" s="62" t="s">
        <v>289</v>
      </c>
      <c r="B136" s="62" t="s">
        <v>657</v>
      </c>
      <c r="C136" s="187" t="s">
        <v>908</v>
      </c>
      <c r="D136" s="62" t="s">
        <v>64</v>
      </c>
      <c r="E136" s="62">
        <v>472830</v>
      </c>
      <c r="F136" s="62" t="s">
        <v>65</v>
      </c>
      <c r="G136" s="62" t="s">
        <v>909</v>
      </c>
      <c r="H136" s="62" t="s">
        <v>910</v>
      </c>
      <c r="I136" s="62" t="s">
        <v>911</v>
      </c>
      <c r="J136" s="62" t="s">
        <v>69</v>
      </c>
      <c r="K136" s="62" t="s">
        <v>912</v>
      </c>
      <c r="L136" s="442">
        <v>1800000</v>
      </c>
      <c r="M136" s="62" t="s">
        <v>71</v>
      </c>
      <c r="N136" s="62" t="s">
        <v>609</v>
      </c>
      <c r="O136" s="62" t="s">
        <v>65</v>
      </c>
      <c r="P136" s="62" t="s">
        <v>65</v>
      </c>
      <c r="Q136" s="275">
        <v>45810</v>
      </c>
      <c r="R136" s="275">
        <v>45873</v>
      </c>
      <c r="S136" s="62"/>
      <c r="T136" s="275">
        <v>45936</v>
      </c>
      <c r="U136" s="62"/>
      <c r="V136" s="62" t="s">
        <v>180</v>
      </c>
      <c r="W136" s="62" t="s">
        <v>253</v>
      </c>
      <c r="X136" s="62" t="s">
        <v>74</v>
      </c>
      <c r="Y136" s="275">
        <v>45860</v>
      </c>
      <c r="Z136" s="62" t="s">
        <v>913</v>
      </c>
      <c r="AA136" s="62" t="s">
        <v>76</v>
      </c>
      <c r="AB136" s="62" t="s">
        <v>182</v>
      </c>
      <c r="AC136" s="62" t="s">
        <v>914</v>
      </c>
      <c r="AD136" s="62"/>
      <c r="AE136" s="275">
        <v>45932</v>
      </c>
      <c r="AF136" s="19">
        <f t="shared" si="4"/>
        <v>72</v>
      </c>
      <c r="AG136" s="62"/>
      <c r="AH136" s="62"/>
      <c r="AI136" s="275">
        <v>45821</v>
      </c>
    </row>
    <row r="137" spans="1:35" ht="409.6" hidden="1">
      <c r="A137" s="62" t="s">
        <v>410</v>
      </c>
      <c r="B137" s="62" t="s">
        <v>915</v>
      </c>
      <c r="C137" s="187" t="s">
        <v>916</v>
      </c>
      <c r="D137" s="62" t="s">
        <v>64</v>
      </c>
      <c r="E137" s="62">
        <v>25992</v>
      </c>
      <c r="F137" s="62" t="s">
        <v>65</v>
      </c>
      <c r="G137" s="62">
        <v>25992</v>
      </c>
      <c r="H137" s="62" t="s">
        <v>915</v>
      </c>
      <c r="I137" s="62" t="s">
        <v>917</v>
      </c>
      <c r="J137" s="62" t="s">
        <v>333</v>
      </c>
      <c r="K137" s="62" t="s">
        <v>918</v>
      </c>
      <c r="L137" s="442">
        <v>17000</v>
      </c>
      <c r="M137" s="62" t="s">
        <v>71</v>
      </c>
      <c r="N137" s="62" t="s">
        <v>88</v>
      </c>
      <c r="O137" s="62" t="s">
        <v>65</v>
      </c>
      <c r="P137" s="62" t="s">
        <v>65</v>
      </c>
      <c r="Q137" s="275">
        <v>45810</v>
      </c>
      <c r="R137" s="275">
        <v>45910</v>
      </c>
      <c r="S137" s="62"/>
      <c r="T137" s="275">
        <v>46032</v>
      </c>
      <c r="U137" s="62"/>
      <c r="V137" s="62" t="s">
        <v>201</v>
      </c>
      <c r="W137" s="62"/>
      <c r="X137" s="62"/>
      <c r="Y137" s="275">
        <v>45811</v>
      </c>
      <c r="Z137" s="62" t="s">
        <v>708</v>
      </c>
      <c r="AA137" s="62" t="s">
        <v>76</v>
      </c>
      <c r="AB137" s="62" t="s">
        <v>77</v>
      </c>
      <c r="AC137" s="62" t="s">
        <v>709</v>
      </c>
      <c r="AD137" s="62" t="s">
        <v>79</v>
      </c>
      <c r="AE137" s="275">
        <v>45931</v>
      </c>
      <c r="AF137" s="19">
        <f t="shared" si="4"/>
        <v>120</v>
      </c>
      <c r="AG137" s="62"/>
      <c r="AH137" s="62"/>
      <c r="AI137" s="62"/>
    </row>
    <row r="138" spans="1:35" ht="105" hidden="1">
      <c r="A138" s="62" t="s">
        <v>82</v>
      </c>
      <c r="B138" s="62" t="s">
        <v>132</v>
      </c>
      <c r="C138" s="187" t="s">
        <v>919</v>
      </c>
      <c r="D138" s="62" t="s">
        <v>291</v>
      </c>
      <c r="E138" s="62" t="s">
        <v>920</v>
      </c>
      <c r="F138" s="62" t="s">
        <v>65</v>
      </c>
      <c r="G138" s="62" t="s">
        <v>921</v>
      </c>
      <c r="H138" s="62" t="s">
        <v>132</v>
      </c>
      <c r="I138" s="62" t="s">
        <v>922</v>
      </c>
      <c r="J138" s="62" t="s">
        <v>69</v>
      </c>
      <c r="K138" s="62" t="s">
        <v>923</v>
      </c>
      <c r="L138" s="442">
        <v>12000</v>
      </c>
      <c r="M138" s="62" t="s">
        <v>71</v>
      </c>
      <c r="N138" s="62" t="s">
        <v>88</v>
      </c>
      <c r="O138" s="62" t="s">
        <v>65</v>
      </c>
      <c r="P138" s="62" t="s">
        <v>65</v>
      </c>
      <c r="Q138" s="275">
        <v>45749</v>
      </c>
      <c r="R138" s="275">
        <v>45802</v>
      </c>
      <c r="S138" s="62"/>
      <c r="T138" s="275">
        <v>45828</v>
      </c>
      <c r="U138" s="62"/>
      <c r="V138" s="62"/>
      <c r="W138" s="62"/>
      <c r="X138" s="62"/>
      <c r="Y138" s="62"/>
      <c r="Z138" s="62" t="s">
        <v>924</v>
      </c>
      <c r="AA138" s="62" t="s">
        <v>271</v>
      </c>
      <c r="AB138" s="62" t="s">
        <v>248</v>
      </c>
      <c r="AC138" s="62"/>
      <c r="AD138" s="62"/>
      <c r="AE138" s="62"/>
      <c r="AF138" s="19" t="str">
        <f t="shared" si="4"/>
        <v/>
      </c>
      <c r="AG138" s="62"/>
      <c r="AH138" s="62"/>
      <c r="AI138" s="62"/>
    </row>
    <row r="139" spans="1:35" ht="167.25" hidden="1">
      <c r="A139" s="62" t="s">
        <v>289</v>
      </c>
      <c r="B139" s="62" t="s">
        <v>657</v>
      </c>
      <c r="C139" s="187" t="s">
        <v>925</v>
      </c>
      <c r="D139" s="62" t="s">
        <v>64</v>
      </c>
      <c r="E139" s="62">
        <v>3697</v>
      </c>
      <c r="F139" s="62" t="s">
        <v>65</v>
      </c>
      <c r="G139" s="62" t="s">
        <v>926</v>
      </c>
      <c r="H139" s="62" t="s">
        <v>927</v>
      </c>
      <c r="I139" s="62" t="s">
        <v>928</v>
      </c>
      <c r="J139" s="62" t="s">
        <v>929</v>
      </c>
      <c r="K139" s="62" t="s">
        <v>930</v>
      </c>
      <c r="L139" s="442">
        <v>900000</v>
      </c>
      <c r="M139" s="62" t="s">
        <v>71</v>
      </c>
      <c r="N139" s="62" t="s">
        <v>72</v>
      </c>
      <c r="O139" s="62" t="s">
        <v>65</v>
      </c>
      <c r="P139" s="62" t="s">
        <v>65</v>
      </c>
      <c r="Q139" s="275">
        <v>45756</v>
      </c>
      <c r="R139" s="275">
        <v>45868</v>
      </c>
      <c r="S139" s="62"/>
      <c r="T139" s="275">
        <v>45915</v>
      </c>
      <c r="U139" s="62"/>
      <c r="V139" s="62" t="s">
        <v>190</v>
      </c>
      <c r="W139" s="62" t="s">
        <v>209</v>
      </c>
      <c r="X139" s="62"/>
      <c r="Y139" s="275">
        <v>45869</v>
      </c>
      <c r="Z139" s="62" t="s">
        <v>931</v>
      </c>
      <c r="AA139" s="62" t="s">
        <v>76</v>
      </c>
      <c r="AB139" s="62" t="s">
        <v>182</v>
      </c>
      <c r="AC139" s="62" t="s">
        <v>932</v>
      </c>
      <c r="AD139" s="62"/>
      <c r="AE139" s="275">
        <v>45938</v>
      </c>
      <c r="AF139" s="19">
        <f t="shared" si="4"/>
        <v>69</v>
      </c>
      <c r="AG139" s="62"/>
      <c r="AH139" s="62"/>
      <c r="AI139" s="62"/>
    </row>
    <row r="140" spans="1:35" ht="290.25" hidden="1">
      <c r="A140" s="62" t="s">
        <v>438</v>
      </c>
      <c r="B140" s="62" t="s">
        <v>837</v>
      </c>
      <c r="C140" s="62" t="s">
        <v>933</v>
      </c>
      <c r="D140" s="62" t="s">
        <v>64</v>
      </c>
      <c r="E140" s="62"/>
      <c r="F140" s="62" t="s">
        <v>65</v>
      </c>
      <c r="G140" s="62"/>
      <c r="H140" s="62"/>
      <c r="I140" s="62" t="s">
        <v>934</v>
      </c>
      <c r="J140" s="62" t="s">
        <v>323</v>
      </c>
      <c r="K140" s="62" t="s">
        <v>935</v>
      </c>
      <c r="L140" s="442">
        <v>439223.5</v>
      </c>
      <c r="M140" s="62" t="s">
        <v>71</v>
      </c>
      <c r="N140" s="62" t="s">
        <v>88</v>
      </c>
      <c r="O140" s="62" t="s">
        <v>65</v>
      </c>
      <c r="P140" s="62" t="s">
        <v>65</v>
      </c>
      <c r="Q140" s="275">
        <v>45835</v>
      </c>
      <c r="R140" s="62" t="s">
        <v>936</v>
      </c>
      <c r="S140" s="62"/>
      <c r="T140" s="275">
        <v>45845</v>
      </c>
      <c r="U140" s="62"/>
      <c r="V140" s="62" t="s">
        <v>335</v>
      </c>
      <c r="W140" s="62"/>
      <c r="X140" s="62" t="s">
        <v>74</v>
      </c>
      <c r="Y140" s="275">
        <v>45820</v>
      </c>
      <c r="Z140" s="62" t="s">
        <v>937</v>
      </c>
      <c r="AA140" s="62" t="s">
        <v>76</v>
      </c>
      <c r="AB140" s="62" t="s">
        <v>248</v>
      </c>
      <c r="AC140" s="62" t="s">
        <v>938</v>
      </c>
      <c r="AD140" s="62" t="s">
        <v>79</v>
      </c>
      <c r="AE140" s="275">
        <v>45840</v>
      </c>
      <c r="AF140" s="19">
        <f t="shared" si="4"/>
        <v>20</v>
      </c>
      <c r="AG140" s="62"/>
      <c r="AH140" s="62"/>
      <c r="AI140" s="62"/>
    </row>
    <row r="141" spans="1:35" ht="172.5" hidden="1">
      <c r="A141" s="62"/>
      <c r="B141" s="62"/>
      <c r="C141" s="479" t="s">
        <v>939</v>
      </c>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19" t="str">
        <f t="shared" si="4"/>
        <v/>
      </c>
      <c r="AG141" s="62"/>
      <c r="AH141" s="62"/>
      <c r="AI141" s="62"/>
    </row>
    <row r="142" spans="1:35" ht="137.25">
      <c r="A142" s="62" t="s">
        <v>289</v>
      </c>
      <c r="B142" s="62" t="s">
        <v>657</v>
      </c>
      <c r="C142" s="187" t="s">
        <v>940</v>
      </c>
      <c r="D142" s="62" t="s">
        <v>291</v>
      </c>
      <c r="E142" s="62">
        <v>456327</v>
      </c>
      <c r="F142" s="62" t="s">
        <v>65</v>
      </c>
      <c r="G142" s="62" t="s">
        <v>941</v>
      </c>
      <c r="H142" s="62" t="s">
        <v>882</v>
      </c>
      <c r="I142" s="62" t="s">
        <v>942</v>
      </c>
      <c r="J142" s="62" t="s">
        <v>311</v>
      </c>
      <c r="K142" s="62" t="s">
        <v>943</v>
      </c>
      <c r="L142" s="62" t="s">
        <v>944</v>
      </c>
      <c r="M142" s="62" t="s">
        <v>65</v>
      </c>
      <c r="N142" s="62" t="s">
        <v>88</v>
      </c>
      <c r="O142" s="62" t="s">
        <v>71</v>
      </c>
      <c r="P142" s="62" t="s">
        <v>65</v>
      </c>
      <c r="Q142" s="275">
        <v>45828</v>
      </c>
      <c r="R142" s="275">
        <v>45858</v>
      </c>
      <c r="S142" s="62"/>
      <c r="T142" s="275">
        <v>45920</v>
      </c>
      <c r="U142" s="275">
        <v>45930</v>
      </c>
      <c r="V142" s="62" t="s">
        <v>190</v>
      </c>
      <c r="W142" s="62" t="s">
        <v>253</v>
      </c>
      <c r="X142" s="62"/>
      <c r="Y142" s="62"/>
      <c r="Z142" s="62" t="s">
        <v>945</v>
      </c>
      <c r="AA142" s="62" t="s">
        <v>946</v>
      </c>
      <c r="AB142" s="62" t="s">
        <v>182</v>
      </c>
      <c r="AC142" s="62" t="s">
        <v>947</v>
      </c>
      <c r="AD142" s="62"/>
      <c r="AE142" s="275">
        <v>45933</v>
      </c>
      <c r="AF142" s="19">
        <f t="shared" si="4"/>
        <v>45933</v>
      </c>
      <c r="AG142" s="62"/>
      <c r="AH142" s="62" t="s">
        <v>948</v>
      </c>
      <c r="AI142" s="62"/>
    </row>
    <row r="143" spans="1:35" ht="275.25" hidden="1">
      <c r="A143" s="62" t="s">
        <v>62</v>
      </c>
      <c r="B143" s="62" t="s">
        <v>687</v>
      </c>
      <c r="C143" s="187" t="s">
        <v>697</v>
      </c>
      <c r="D143" s="62" t="s">
        <v>291</v>
      </c>
      <c r="E143" s="62" t="s">
        <v>698</v>
      </c>
      <c r="F143" s="62" t="s">
        <v>65</v>
      </c>
      <c r="G143" s="62" t="s">
        <v>949</v>
      </c>
      <c r="H143" s="62" t="s">
        <v>687</v>
      </c>
      <c r="I143" s="62" t="s">
        <v>950</v>
      </c>
      <c r="J143" s="62" t="s">
        <v>295</v>
      </c>
      <c r="K143" s="62" t="s">
        <v>951</v>
      </c>
      <c r="L143" s="442">
        <v>18570000</v>
      </c>
      <c r="M143" s="62" t="s">
        <v>71</v>
      </c>
      <c r="N143" s="62" t="s">
        <v>88</v>
      </c>
      <c r="O143" s="62" t="s">
        <v>65</v>
      </c>
      <c r="P143" s="62" t="s">
        <v>71</v>
      </c>
      <c r="Q143" s="275">
        <v>45824</v>
      </c>
      <c r="R143" s="275">
        <v>45842</v>
      </c>
      <c r="S143" s="62"/>
      <c r="T143" s="275">
        <v>45856</v>
      </c>
      <c r="U143" s="62"/>
      <c r="V143" s="62"/>
      <c r="W143" s="62"/>
      <c r="X143" s="62" t="s">
        <v>209</v>
      </c>
      <c r="Y143" s="275">
        <v>45824</v>
      </c>
      <c r="Z143" s="62" t="s">
        <v>952</v>
      </c>
      <c r="AA143" s="62" t="s">
        <v>76</v>
      </c>
      <c r="AB143" s="62" t="s">
        <v>182</v>
      </c>
      <c r="AC143" s="62" t="s">
        <v>953</v>
      </c>
      <c r="AD143" s="62"/>
      <c r="AE143" s="275">
        <v>45891</v>
      </c>
      <c r="AF143" s="19">
        <f t="shared" si="4"/>
        <v>67</v>
      </c>
      <c r="AG143" s="62"/>
      <c r="AH143" s="62" t="s">
        <v>954</v>
      </c>
      <c r="AI143" s="62"/>
    </row>
    <row r="144" spans="1:35" ht="255" hidden="1">
      <c r="A144" s="62" t="s">
        <v>82</v>
      </c>
      <c r="B144" s="62" t="s">
        <v>166</v>
      </c>
      <c r="C144" s="187" t="s">
        <v>955</v>
      </c>
      <c r="D144" s="62" t="s">
        <v>161</v>
      </c>
      <c r="E144" s="62">
        <v>1341</v>
      </c>
      <c r="F144" s="62" t="s">
        <v>65</v>
      </c>
      <c r="G144" s="62" t="s">
        <v>956</v>
      </c>
      <c r="H144" s="62" t="s">
        <v>163</v>
      </c>
      <c r="I144" s="62" t="s">
        <v>957</v>
      </c>
      <c r="J144" s="62" t="s">
        <v>69</v>
      </c>
      <c r="K144" s="62" t="s">
        <v>79</v>
      </c>
      <c r="L144" s="62" t="s">
        <v>958</v>
      </c>
      <c r="M144" s="62" t="s">
        <v>71</v>
      </c>
      <c r="N144" s="62" t="s">
        <v>88</v>
      </c>
      <c r="O144" s="62" t="s">
        <v>65</v>
      </c>
      <c r="P144" s="62" t="s">
        <v>65</v>
      </c>
      <c r="Q144" s="275">
        <v>45493</v>
      </c>
      <c r="R144" s="275">
        <v>45598</v>
      </c>
      <c r="S144" s="62"/>
      <c r="T144" s="275">
        <v>45443</v>
      </c>
      <c r="U144" s="275">
        <v>45838</v>
      </c>
      <c r="V144" s="62" t="s">
        <v>89</v>
      </c>
      <c r="W144" s="62" t="s">
        <v>89</v>
      </c>
      <c r="X144" s="62"/>
      <c r="Y144" s="275">
        <v>45639</v>
      </c>
      <c r="Z144" s="62" t="s">
        <v>959</v>
      </c>
      <c r="AA144" s="62" t="s">
        <v>76</v>
      </c>
      <c r="AB144" s="62" t="s">
        <v>91</v>
      </c>
      <c r="AC144" s="62" t="s">
        <v>960</v>
      </c>
      <c r="AD144" s="62"/>
      <c r="AE144" s="275">
        <v>45866</v>
      </c>
      <c r="AF144" s="19">
        <f t="shared" si="4"/>
        <v>227</v>
      </c>
      <c r="AG144" s="62" t="s">
        <v>80</v>
      </c>
      <c r="AH144" s="62" t="s">
        <v>961</v>
      </c>
      <c r="AI144" s="62" t="s">
        <v>962</v>
      </c>
    </row>
    <row r="145" spans="1:35" ht="213" hidden="1">
      <c r="A145" s="62" t="s">
        <v>289</v>
      </c>
      <c r="B145" s="62" t="s">
        <v>657</v>
      </c>
      <c r="C145" s="187" t="s">
        <v>963</v>
      </c>
      <c r="D145" s="62" t="s">
        <v>64</v>
      </c>
      <c r="E145" s="62">
        <v>4014</v>
      </c>
      <c r="F145" s="62" t="s">
        <v>65</v>
      </c>
      <c r="G145" s="62" t="s">
        <v>964</v>
      </c>
      <c r="H145" s="62" t="s">
        <v>660</v>
      </c>
      <c r="I145" s="62" t="s">
        <v>965</v>
      </c>
      <c r="J145" s="62" t="s">
        <v>69</v>
      </c>
      <c r="K145" s="62" t="s">
        <v>966</v>
      </c>
      <c r="L145" s="442">
        <v>200000</v>
      </c>
      <c r="M145" s="62" t="s">
        <v>65</v>
      </c>
      <c r="N145" s="62" t="s">
        <v>72</v>
      </c>
      <c r="O145" s="62" t="s">
        <v>65</v>
      </c>
      <c r="P145" s="62" t="s">
        <v>65</v>
      </c>
      <c r="Q145" s="275">
        <v>45852</v>
      </c>
      <c r="R145" s="275">
        <v>45931</v>
      </c>
      <c r="S145" s="62"/>
      <c r="T145" s="275">
        <v>45992</v>
      </c>
      <c r="U145" s="62"/>
      <c r="V145" s="62" t="s">
        <v>179</v>
      </c>
      <c r="W145" s="62" t="s">
        <v>209</v>
      </c>
      <c r="X145" s="62"/>
      <c r="Y145" s="275">
        <v>45925</v>
      </c>
      <c r="Z145" s="62" t="s">
        <v>967</v>
      </c>
      <c r="AA145" s="62" t="s">
        <v>76</v>
      </c>
      <c r="AB145" s="62" t="s">
        <v>182</v>
      </c>
      <c r="AC145" s="62" t="s">
        <v>968</v>
      </c>
      <c r="AD145" s="62"/>
      <c r="AE145" s="275">
        <v>45973</v>
      </c>
      <c r="AF145" s="62"/>
      <c r="AG145" s="62"/>
      <c r="AH145" s="62" t="s">
        <v>969</v>
      </c>
      <c r="AI145" s="62"/>
    </row>
    <row r="146" spans="1:35" ht="285" hidden="1">
      <c r="A146" s="62" t="s">
        <v>82</v>
      </c>
      <c r="B146" s="62" t="s">
        <v>166</v>
      </c>
      <c r="C146" s="187" t="s">
        <v>970</v>
      </c>
      <c r="D146" s="62" t="s">
        <v>84</v>
      </c>
      <c r="E146" s="62">
        <v>1627</v>
      </c>
      <c r="F146" s="62" t="s">
        <v>65</v>
      </c>
      <c r="G146" s="62" t="s">
        <v>971</v>
      </c>
      <c r="H146" s="62" t="s">
        <v>219</v>
      </c>
      <c r="I146" s="62" t="s">
        <v>972</v>
      </c>
      <c r="J146" s="62" t="s">
        <v>69</v>
      </c>
      <c r="K146" s="62">
        <v>1</v>
      </c>
      <c r="L146" s="440">
        <v>650000</v>
      </c>
      <c r="M146" s="62" t="s">
        <v>71</v>
      </c>
      <c r="N146" s="62" t="s">
        <v>88</v>
      </c>
      <c r="O146" s="62" t="s">
        <v>65</v>
      </c>
      <c r="P146" s="62" t="s">
        <v>65</v>
      </c>
      <c r="Q146" s="275">
        <v>45866</v>
      </c>
      <c r="R146" s="275">
        <v>45915</v>
      </c>
      <c r="S146" s="62"/>
      <c r="T146" s="275">
        <v>46006</v>
      </c>
      <c r="U146" s="62"/>
      <c r="V146" s="62" t="s">
        <v>973</v>
      </c>
      <c r="W146" s="62"/>
      <c r="X146" s="62"/>
      <c r="Y146" s="62"/>
      <c r="Z146" s="62" t="s">
        <v>974</v>
      </c>
      <c r="AA146" s="62" t="s">
        <v>108</v>
      </c>
      <c r="AB146" s="62" t="s">
        <v>248</v>
      </c>
      <c r="AC146" s="62"/>
      <c r="AD146" s="62"/>
      <c r="AE146" s="62"/>
      <c r="AF146" s="19" t="str">
        <f t="shared" ref="AF146:AF177" si="5">IF(AE146="","",DATEDIF(Y146,AE146,"d"))</f>
        <v/>
      </c>
      <c r="AG146" s="62"/>
      <c r="AH146" s="62"/>
      <c r="AI146" s="62"/>
    </row>
    <row r="147" spans="1:35" ht="41.25" hidden="1" customHeight="1">
      <c r="A147" s="62" t="s">
        <v>82</v>
      </c>
      <c r="B147" s="62" t="s">
        <v>975</v>
      </c>
      <c r="C147" s="187" t="s">
        <v>976</v>
      </c>
      <c r="D147" s="62" t="s">
        <v>161</v>
      </c>
      <c r="E147" s="62">
        <v>2771</v>
      </c>
      <c r="F147" s="62" t="s">
        <v>65</v>
      </c>
      <c r="G147" s="62" t="s">
        <v>977</v>
      </c>
      <c r="H147" s="62" t="s">
        <v>132</v>
      </c>
      <c r="I147" s="62" t="s">
        <v>978</v>
      </c>
      <c r="J147" s="62" t="s">
        <v>69</v>
      </c>
      <c r="K147" s="62" t="s">
        <v>829</v>
      </c>
      <c r="L147" s="62" t="s">
        <v>979</v>
      </c>
      <c r="M147" s="62" t="s">
        <v>71</v>
      </c>
      <c r="N147" s="62" t="s">
        <v>88</v>
      </c>
      <c r="O147" s="62" t="s">
        <v>65</v>
      </c>
      <c r="P147" s="62" t="s">
        <v>65</v>
      </c>
      <c r="Q147" s="275">
        <v>45839</v>
      </c>
      <c r="R147" s="275">
        <v>45950</v>
      </c>
      <c r="S147" s="275">
        <v>46006</v>
      </c>
      <c r="T147" s="275">
        <v>46047</v>
      </c>
      <c r="U147" s="62" t="s">
        <v>980</v>
      </c>
      <c r="V147" s="62" t="s">
        <v>209</v>
      </c>
      <c r="W147" s="62"/>
      <c r="X147" s="62" t="s">
        <v>138</v>
      </c>
      <c r="Y147" s="62"/>
      <c r="Z147" s="62" t="s">
        <v>981</v>
      </c>
      <c r="AA147" s="62" t="s">
        <v>108</v>
      </c>
      <c r="AB147" s="62" t="s">
        <v>182</v>
      </c>
      <c r="AC147" s="62" t="s">
        <v>982</v>
      </c>
      <c r="AD147" s="62"/>
      <c r="AE147" s="62"/>
      <c r="AF147" s="19" t="str">
        <f t="shared" si="5"/>
        <v/>
      </c>
      <c r="AG147" s="62"/>
      <c r="AH147" s="62" t="s">
        <v>983</v>
      </c>
      <c r="AI147" s="62"/>
    </row>
    <row r="148" spans="1:35" ht="300" hidden="1">
      <c r="A148" s="62" t="s">
        <v>62</v>
      </c>
      <c r="B148" s="62" t="s">
        <v>858</v>
      </c>
      <c r="C148" s="187" t="s">
        <v>984</v>
      </c>
      <c r="D148" s="62" t="s">
        <v>64</v>
      </c>
      <c r="E148" s="62">
        <v>4316</v>
      </c>
      <c r="F148" s="62" t="s">
        <v>65</v>
      </c>
      <c r="G148" s="62" t="s">
        <v>985</v>
      </c>
      <c r="H148" s="62" t="s">
        <v>986</v>
      </c>
      <c r="I148" s="62" t="s">
        <v>987</v>
      </c>
      <c r="J148" s="62" t="s">
        <v>69</v>
      </c>
      <c r="K148" s="62" t="s">
        <v>876</v>
      </c>
      <c r="L148" s="62" t="s">
        <v>988</v>
      </c>
      <c r="M148" s="62" t="s">
        <v>71</v>
      </c>
      <c r="N148" s="62" t="s">
        <v>72</v>
      </c>
      <c r="O148" s="62" t="s">
        <v>65</v>
      </c>
      <c r="P148" s="62" t="s">
        <v>65</v>
      </c>
      <c r="Q148" s="275">
        <v>45819</v>
      </c>
      <c r="R148" s="275">
        <v>45849</v>
      </c>
      <c r="S148" s="275">
        <v>45882</v>
      </c>
      <c r="T148" s="275">
        <v>45891</v>
      </c>
      <c r="U148" s="62"/>
      <c r="V148" s="62" t="s">
        <v>545</v>
      </c>
      <c r="W148" s="62"/>
      <c r="X148" s="62" t="s">
        <v>138</v>
      </c>
      <c r="Y148" s="275">
        <v>45882</v>
      </c>
      <c r="Z148" s="62" t="s">
        <v>989</v>
      </c>
      <c r="AA148" s="62" t="s">
        <v>76</v>
      </c>
      <c r="AB148" s="62" t="s">
        <v>77</v>
      </c>
      <c r="AC148" s="62" t="s">
        <v>990</v>
      </c>
      <c r="AD148" s="62"/>
      <c r="AE148" s="275">
        <v>45894</v>
      </c>
      <c r="AF148" s="19">
        <f t="shared" si="5"/>
        <v>12</v>
      </c>
      <c r="AG148" s="62" t="s">
        <v>80</v>
      </c>
      <c r="AH148" s="62" t="s">
        <v>991</v>
      </c>
      <c r="AI148" s="62"/>
    </row>
    <row r="149" spans="1:35" ht="409.6" hidden="1">
      <c r="A149" s="62" t="s">
        <v>289</v>
      </c>
      <c r="B149" s="62" t="s">
        <v>657</v>
      </c>
      <c r="C149" s="187" t="s">
        <v>992</v>
      </c>
      <c r="D149" s="62" t="s">
        <v>64</v>
      </c>
      <c r="E149" s="62">
        <v>17019</v>
      </c>
      <c r="F149" s="62" t="s">
        <v>65</v>
      </c>
      <c r="G149" s="62" t="s">
        <v>993</v>
      </c>
      <c r="H149" s="62" t="s">
        <v>994</v>
      </c>
      <c r="I149" s="62" t="s">
        <v>995</v>
      </c>
      <c r="J149" s="62" t="s">
        <v>929</v>
      </c>
      <c r="K149" s="62" t="s">
        <v>996</v>
      </c>
      <c r="L149" s="442">
        <v>500000</v>
      </c>
      <c r="M149" s="62" t="s">
        <v>71</v>
      </c>
      <c r="N149" s="62" t="s">
        <v>88</v>
      </c>
      <c r="O149" s="62" t="s">
        <v>65</v>
      </c>
      <c r="P149" s="62" t="s">
        <v>65</v>
      </c>
      <c r="Q149" s="275">
        <v>45877</v>
      </c>
      <c r="R149" s="275">
        <v>45936</v>
      </c>
      <c r="S149" s="62"/>
      <c r="T149" s="275">
        <v>45971</v>
      </c>
      <c r="U149" s="62"/>
      <c r="V149" s="62" t="s">
        <v>593</v>
      </c>
      <c r="W149" s="62" t="s">
        <v>593</v>
      </c>
      <c r="X149" s="62" t="s">
        <v>138</v>
      </c>
      <c r="Y149" s="275">
        <v>45973</v>
      </c>
      <c r="Z149" s="62" t="s">
        <v>997</v>
      </c>
      <c r="AA149" s="62" t="s">
        <v>76</v>
      </c>
      <c r="AB149" s="62" t="s">
        <v>248</v>
      </c>
      <c r="AC149" s="62" t="s">
        <v>998</v>
      </c>
      <c r="AD149" s="62" t="s">
        <v>79</v>
      </c>
      <c r="AE149" s="275">
        <v>45978</v>
      </c>
      <c r="AF149" s="19">
        <f t="shared" si="5"/>
        <v>5</v>
      </c>
      <c r="AG149" s="62" t="s">
        <v>80</v>
      </c>
      <c r="AH149" s="62" t="s">
        <v>999</v>
      </c>
      <c r="AI149" s="62"/>
    </row>
    <row r="150" spans="1:35" ht="106.5" hidden="1">
      <c r="A150" s="62" t="s">
        <v>289</v>
      </c>
      <c r="B150" s="62" t="s">
        <v>657</v>
      </c>
      <c r="C150" s="187" t="s">
        <v>1000</v>
      </c>
      <c r="D150" s="62" t="s">
        <v>291</v>
      </c>
      <c r="E150" s="62">
        <v>625310</v>
      </c>
      <c r="F150" s="62" t="s">
        <v>71</v>
      </c>
      <c r="G150" s="62" t="s">
        <v>1001</v>
      </c>
      <c r="H150" s="62" t="s">
        <v>910</v>
      </c>
      <c r="I150" s="62" t="s">
        <v>1002</v>
      </c>
      <c r="J150" s="62" t="s">
        <v>295</v>
      </c>
      <c r="K150" s="62" t="s">
        <v>1003</v>
      </c>
      <c r="L150" s="442">
        <v>527075</v>
      </c>
      <c r="M150" s="62" t="s">
        <v>71</v>
      </c>
      <c r="N150" s="62" t="s">
        <v>88</v>
      </c>
      <c r="O150" s="62" t="s">
        <v>71</v>
      </c>
      <c r="P150" s="62" t="s">
        <v>65</v>
      </c>
      <c r="Q150" s="275">
        <v>45873</v>
      </c>
      <c r="R150" s="275">
        <v>45989</v>
      </c>
      <c r="S150" s="62"/>
      <c r="T150" s="275">
        <v>46052</v>
      </c>
      <c r="U150" s="62"/>
      <c r="V150" s="62" t="s">
        <v>253</v>
      </c>
      <c r="W150" s="62"/>
      <c r="X150" s="62"/>
      <c r="Y150" s="275">
        <v>45966</v>
      </c>
      <c r="Z150" s="62" t="s">
        <v>1004</v>
      </c>
      <c r="AA150" s="62" t="s">
        <v>76</v>
      </c>
      <c r="AB150" s="62" t="s">
        <v>182</v>
      </c>
      <c r="AC150" s="62" t="s">
        <v>1005</v>
      </c>
      <c r="AD150" s="62"/>
      <c r="AE150" s="475">
        <v>46071</v>
      </c>
      <c r="AF150" s="19">
        <f t="shared" si="5"/>
        <v>105</v>
      </c>
      <c r="AG150" s="62"/>
      <c r="AH150" s="62" t="s">
        <v>1006</v>
      </c>
      <c r="AI150" s="62"/>
    </row>
    <row r="151" spans="1:35" ht="198" hidden="1">
      <c r="A151" s="62" t="s">
        <v>62</v>
      </c>
      <c r="B151" s="62" t="s">
        <v>1007</v>
      </c>
      <c r="C151" s="187" t="s">
        <v>1008</v>
      </c>
      <c r="D151" s="62" t="s">
        <v>64</v>
      </c>
      <c r="E151" s="62">
        <v>27685</v>
      </c>
      <c r="F151" s="62" t="s">
        <v>65</v>
      </c>
      <c r="G151" s="62" t="s">
        <v>1009</v>
      </c>
      <c r="H151" s="62" t="s">
        <v>301</v>
      </c>
      <c r="I151" s="62" t="s">
        <v>1010</v>
      </c>
      <c r="J151" s="62" t="s">
        <v>333</v>
      </c>
      <c r="K151" s="62" t="s">
        <v>1011</v>
      </c>
      <c r="L151" s="62" t="s">
        <v>1012</v>
      </c>
      <c r="M151" s="62" t="s">
        <v>71</v>
      </c>
      <c r="N151" s="62" t="s">
        <v>88</v>
      </c>
      <c r="O151" s="62" t="s">
        <v>71</v>
      </c>
      <c r="P151" s="62" t="s">
        <v>71</v>
      </c>
      <c r="Q151" s="275">
        <v>45936</v>
      </c>
      <c r="R151" s="275">
        <v>46045</v>
      </c>
      <c r="S151" s="62"/>
      <c r="T151" s="275">
        <v>46174</v>
      </c>
      <c r="U151" s="62"/>
      <c r="V151" s="62" t="s">
        <v>179</v>
      </c>
      <c r="W151" s="62"/>
      <c r="X151" s="62" t="s">
        <v>209</v>
      </c>
      <c r="Y151" s="62"/>
      <c r="Z151" s="62" t="s">
        <v>1013</v>
      </c>
      <c r="AA151" s="62" t="s">
        <v>113</v>
      </c>
      <c r="AB151" s="62" t="s">
        <v>182</v>
      </c>
      <c r="AC151" s="62"/>
      <c r="AD151" s="62"/>
      <c r="AE151" s="62"/>
      <c r="AF151" s="19" t="str">
        <f t="shared" si="5"/>
        <v/>
      </c>
      <c r="AG151" s="62"/>
      <c r="AH151" s="62"/>
      <c r="AI151" s="62"/>
    </row>
    <row r="152" spans="1:35" ht="15" hidden="1">
      <c r="A152" s="62"/>
      <c r="B152" s="62"/>
      <c r="C152" s="187"/>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19" t="str">
        <f t="shared" si="5"/>
        <v/>
      </c>
      <c r="AG152" s="62"/>
      <c r="AH152" s="62"/>
      <c r="AI152" s="62"/>
    </row>
    <row r="153" spans="1:35" ht="15" hidden="1">
      <c r="A153" s="62"/>
      <c r="B153" s="62"/>
      <c r="C153" s="187"/>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19" t="str">
        <f t="shared" si="5"/>
        <v/>
      </c>
      <c r="AG153" s="62"/>
      <c r="AH153" s="62"/>
      <c r="AI153" s="62"/>
    </row>
    <row r="154" spans="1:35" ht="15" hidden="1">
      <c r="A154" s="62"/>
      <c r="B154" s="62"/>
      <c r="C154" s="187"/>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19" t="str">
        <f t="shared" si="5"/>
        <v/>
      </c>
      <c r="AG154" s="62"/>
      <c r="AH154" s="62"/>
      <c r="AI154" s="62"/>
    </row>
    <row r="155" spans="1:35" ht="15" hidden="1">
      <c r="A155" s="62"/>
      <c r="B155" s="62"/>
      <c r="C155" s="187"/>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19" t="str">
        <f t="shared" si="5"/>
        <v/>
      </c>
      <c r="AG155" s="62"/>
      <c r="AH155" s="62"/>
      <c r="AI155" s="62"/>
    </row>
    <row r="156" spans="1:35" ht="15" hidden="1">
      <c r="A156" s="62"/>
      <c r="B156" s="62"/>
      <c r="C156" s="187"/>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19" t="str">
        <f t="shared" si="5"/>
        <v/>
      </c>
      <c r="AG156" s="62"/>
      <c r="AH156" s="62"/>
      <c r="AI156" s="62"/>
    </row>
    <row r="157" spans="1:35" ht="15" hidden="1">
      <c r="A157" s="62"/>
      <c r="B157" s="62"/>
      <c r="C157" s="187"/>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19" t="str">
        <f t="shared" si="5"/>
        <v/>
      </c>
      <c r="AG157" s="62"/>
      <c r="AH157" s="62"/>
      <c r="AI157" s="62"/>
    </row>
    <row r="158" spans="1:35" ht="15" hidden="1">
      <c r="A158" s="62"/>
      <c r="B158" s="62"/>
      <c r="C158" s="187"/>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19" t="str">
        <f t="shared" si="5"/>
        <v/>
      </c>
      <c r="AG158" s="62"/>
      <c r="AH158" s="62"/>
      <c r="AI158" s="62"/>
    </row>
    <row r="159" spans="1:35" ht="15" hidden="1">
      <c r="A159" s="62"/>
      <c r="B159" s="62"/>
      <c r="C159" s="187"/>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19" t="str">
        <f t="shared" si="5"/>
        <v/>
      </c>
      <c r="AG159" s="62"/>
      <c r="AH159" s="62"/>
      <c r="AI159" s="62"/>
    </row>
    <row r="160" spans="1:35" ht="15" hidden="1">
      <c r="A160" s="62"/>
      <c r="B160" s="62"/>
      <c r="C160" s="187"/>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19" t="str">
        <f t="shared" si="5"/>
        <v/>
      </c>
      <c r="AG160" s="62"/>
      <c r="AH160" s="62"/>
      <c r="AI160" s="62"/>
    </row>
    <row r="161" spans="1:35" ht="15" hidden="1">
      <c r="A161" s="62"/>
      <c r="B161" s="62"/>
      <c r="C161" s="187"/>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19" t="str">
        <f t="shared" si="5"/>
        <v/>
      </c>
      <c r="AG161" s="62"/>
      <c r="AH161" s="62"/>
      <c r="AI161" s="62"/>
    </row>
    <row r="162" spans="1:35" ht="15" hidden="1">
      <c r="A162" s="62"/>
      <c r="B162" s="62"/>
      <c r="C162" s="187"/>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19" t="str">
        <f t="shared" si="5"/>
        <v/>
      </c>
      <c r="AG162" s="62"/>
      <c r="AH162" s="62"/>
      <c r="AI162" s="62"/>
    </row>
    <row r="163" spans="1:35" ht="15" hidden="1">
      <c r="A163" s="62"/>
      <c r="B163" s="62"/>
      <c r="C163" s="187"/>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19" t="str">
        <f t="shared" si="5"/>
        <v/>
      </c>
      <c r="AG163" s="62"/>
      <c r="AH163" s="62"/>
      <c r="AI163" s="62"/>
    </row>
    <row r="164" spans="1:35" ht="15" hidden="1">
      <c r="A164" s="62"/>
      <c r="B164" s="62"/>
      <c r="C164" s="187"/>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19" t="str">
        <f t="shared" si="5"/>
        <v/>
      </c>
      <c r="AG164" s="62"/>
      <c r="AH164" s="62"/>
      <c r="AI164" s="62"/>
    </row>
    <row r="165" spans="1:35" ht="15" hidden="1">
      <c r="A165" s="62"/>
      <c r="B165" s="62"/>
      <c r="C165" s="187"/>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19" t="str">
        <f t="shared" si="5"/>
        <v/>
      </c>
      <c r="AG165" s="62"/>
      <c r="AH165" s="62"/>
      <c r="AI165" s="62"/>
    </row>
    <row r="166" spans="1:35" ht="15" hidden="1">
      <c r="A166" s="62"/>
      <c r="B166" s="62"/>
      <c r="C166" s="187"/>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19" t="str">
        <f t="shared" si="5"/>
        <v/>
      </c>
      <c r="AG166" s="62"/>
      <c r="AH166" s="62"/>
      <c r="AI166" s="62"/>
    </row>
    <row r="167" spans="1:35" ht="15" hidden="1">
      <c r="A167" s="62"/>
      <c r="B167" s="62"/>
      <c r="C167" s="187"/>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19" t="str">
        <f t="shared" si="5"/>
        <v/>
      </c>
      <c r="AG167" s="62"/>
      <c r="AH167" s="62"/>
      <c r="AI167" s="62"/>
    </row>
    <row r="168" spans="1:35" ht="15" hidden="1">
      <c r="A168" s="62"/>
      <c r="B168" s="62"/>
      <c r="C168" s="187"/>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19" t="str">
        <f t="shared" si="5"/>
        <v/>
      </c>
      <c r="AG168" s="62"/>
      <c r="AH168" s="62"/>
      <c r="AI168" s="62"/>
    </row>
    <row r="169" spans="1:35" ht="15" hidden="1">
      <c r="A169" s="62"/>
      <c r="B169" s="62"/>
      <c r="C169" s="187"/>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19" t="str">
        <f t="shared" si="5"/>
        <v/>
      </c>
      <c r="AG169" s="62"/>
      <c r="AH169" s="62"/>
      <c r="AI169" s="62"/>
    </row>
    <row r="170" spans="1:35" ht="15" hidden="1">
      <c r="A170" s="62"/>
      <c r="B170" s="62"/>
      <c r="C170" s="187"/>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19" t="str">
        <f t="shared" si="5"/>
        <v/>
      </c>
      <c r="AG170" s="62"/>
      <c r="AH170" s="62"/>
      <c r="AI170" s="62"/>
    </row>
    <row r="171" spans="1:35" ht="15" hidden="1">
      <c r="A171" s="62"/>
      <c r="B171" s="62"/>
      <c r="C171" s="187"/>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19" t="str">
        <f t="shared" si="5"/>
        <v/>
      </c>
      <c r="AG171" s="62"/>
      <c r="AH171" s="62"/>
      <c r="AI171" s="62"/>
    </row>
    <row r="172" spans="1:35" ht="15" hidden="1">
      <c r="A172" s="62"/>
      <c r="B172" s="62"/>
      <c r="C172" s="187"/>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19" t="str">
        <f t="shared" si="5"/>
        <v/>
      </c>
      <c r="AG172" s="62"/>
      <c r="AH172" s="62"/>
      <c r="AI172" s="62"/>
    </row>
    <row r="173" spans="1:35" ht="15" hidden="1">
      <c r="A173" s="62"/>
      <c r="B173" s="62"/>
      <c r="C173" s="187"/>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19" t="str">
        <f t="shared" si="5"/>
        <v/>
      </c>
      <c r="AG173" s="62"/>
      <c r="AH173" s="62"/>
      <c r="AI173" s="62"/>
    </row>
    <row r="174" spans="1:35" ht="15" hidden="1">
      <c r="A174" s="62"/>
      <c r="B174" s="62"/>
      <c r="C174" s="187"/>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19" t="str">
        <f t="shared" si="5"/>
        <v/>
      </c>
      <c r="AG174" s="62"/>
      <c r="AH174" s="62"/>
      <c r="AI174" s="62"/>
    </row>
    <row r="175" spans="1:35" ht="15" hidden="1">
      <c r="A175" s="62"/>
      <c r="B175" s="62"/>
      <c r="C175" s="187"/>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19" t="str">
        <f t="shared" si="5"/>
        <v/>
      </c>
      <c r="AG175" s="62"/>
      <c r="AH175" s="62"/>
      <c r="AI175" s="62"/>
    </row>
    <row r="176" spans="1:35" ht="15" hidden="1">
      <c r="A176" s="62"/>
      <c r="B176" s="62"/>
      <c r="C176" s="187"/>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19" t="str">
        <f t="shared" si="5"/>
        <v/>
      </c>
      <c r="AG176" s="62"/>
      <c r="AH176" s="62"/>
      <c r="AI176" s="62"/>
    </row>
    <row r="177" spans="1:35" ht="15" hidden="1">
      <c r="A177" s="62"/>
      <c r="B177" s="62"/>
      <c r="C177" s="187"/>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19" t="str">
        <f t="shared" si="5"/>
        <v/>
      </c>
      <c r="AG177" s="62"/>
      <c r="AH177" s="62"/>
      <c r="AI177" s="62"/>
    </row>
    <row r="178" spans="1:35" ht="15" hidden="1">
      <c r="A178" s="62"/>
      <c r="B178" s="62"/>
      <c r="C178" s="187"/>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19" t="str">
        <f t="shared" ref="AF178:AF209" si="6">IF(AE178="","",DATEDIF(Y178,AE178,"d"))</f>
        <v/>
      </c>
      <c r="AG178" s="62"/>
      <c r="AH178" s="62"/>
      <c r="AI178" s="62"/>
    </row>
    <row r="179" spans="1:35" ht="15" hidden="1">
      <c r="A179" s="62"/>
      <c r="B179" s="62"/>
      <c r="C179" s="187"/>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19" t="str">
        <f t="shared" si="6"/>
        <v/>
      </c>
      <c r="AG179" s="62"/>
      <c r="AH179" s="62"/>
      <c r="AI179" s="62"/>
    </row>
    <row r="180" spans="1:35" ht="15" hidden="1">
      <c r="A180" s="62"/>
      <c r="B180" s="62"/>
      <c r="C180" s="187"/>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19" t="str">
        <f t="shared" si="6"/>
        <v/>
      </c>
      <c r="AG180" s="62"/>
      <c r="AH180" s="62"/>
      <c r="AI180" s="62"/>
    </row>
    <row r="181" spans="1:35" ht="15" hidden="1">
      <c r="A181" s="62"/>
      <c r="B181" s="62"/>
      <c r="C181" s="187"/>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19" t="str">
        <f t="shared" si="6"/>
        <v/>
      </c>
      <c r="AG181" s="62"/>
      <c r="AH181" s="62"/>
      <c r="AI181" s="62"/>
    </row>
    <row r="182" spans="1:35" ht="15" hidden="1">
      <c r="A182" s="62"/>
      <c r="B182" s="62"/>
      <c r="C182" s="187"/>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19" t="str">
        <f t="shared" si="6"/>
        <v/>
      </c>
      <c r="AG182" s="62"/>
      <c r="AH182" s="62"/>
      <c r="AI182" s="62"/>
    </row>
    <row r="183" spans="1:35" ht="15" hidden="1">
      <c r="A183" s="62"/>
      <c r="B183" s="62"/>
      <c r="C183" s="187"/>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19" t="str">
        <f t="shared" si="6"/>
        <v/>
      </c>
      <c r="AG183" s="62"/>
      <c r="AH183" s="62"/>
      <c r="AI183" s="62"/>
    </row>
    <row r="184" spans="1:35" ht="15" hidden="1">
      <c r="A184" s="62"/>
      <c r="B184" s="62"/>
      <c r="C184" s="187"/>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19" t="str">
        <f t="shared" si="6"/>
        <v/>
      </c>
      <c r="AG184" s="62"/>
      <c r="AH184" s="62"/>
      <c r="AI184" s="62"/>
    </row>
    <row r="185" spans="1:35" ht="15" hidden="1">
      <c r="A185" s="62"/>
      <c r="B185" s="62"/>
      <c r="C185" s="187"/>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19" t="str">
        <f t="shared" si="6"/>
        <v/>
      </c>
      <c r="AG185" s="62"/>
      <c r="AH185" s="62"/>
      <c r="AI185" s="62"/>
    </row>
    <row r="186" spans="1:35" ht="15" hidden="1">
      <c r="A186" s="62"/>
      <c r="B186" s="62"/>
      <c r="C186" s="187"/>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19" t="str">
        <f t="shared" si="6"/>
        <v/>
      </c>
      <c r="AG186" s="62"/>
      <c r="AH186" s="62"/>
      <c r="AI186" s="62"/>
    </row>
    <row r="187" spans="1:35" ht="15" hidden="1">
      <c r="A187" s="62"/>
      <c r="B187" s="62"/>
      <c r="C187" s="187"/>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19" t="str">
        <f t="shared" si="6"/>
        <v/>
      </c>
      <c r="AG187" s="62"/>
      <c r="AH187" s="62"/>
      <c r="AI187" s="62"/>
    </row>
    <row r="188" spans="1:35" ht="15" hidden="1">
      <c r="A188" s="62"/>
      <c r="B188" s="62"/>
      <c r="C188" s="187"/>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19" t="str">
        <f t="shared" si="6"/>
        <v/>
      </c>
      <c r="AG188" s="62"/>
      <c r="AH188" s="62"/>
      <c r="AI188" s="62"/>
    </row>
    <row r="189" spans="1:35" ht="15" hidden="1">
      <c r="A189" s="62"/>
      <c r="B189" s="62"/>
      <c r="C189" s="187"/>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19" t="str">
        <f t="shared" si="6"/>
        <v/>
      </c>
      <c r="AG189" s="62"/>
      <c r="AH189" s="62"/>
      <c r="AI189" s="62"/>
    </row>
    <row r="190" spans="1:35" ht="15" hidden="1">
      <c r="A190" s="62"/>
      <c r="B190" s="62"/>
      <c r="C190" s="187"/>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19" t="str">
        <f t="shared" si="6"/>
        <v/>
      </c>
      <c r="AG190" s="62"/>
      <c r="AH190" s="62"/>
      <c r="AI190" s="62"/>
    </row>
    <row r="191" spans="1:35" ht="15" hidden="1">
      <c r="A191" s="62"/>
      <c r="B191" s="62"/>
      <c r="C191" s="187"/>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19" t="str">
        <f t="shared" si="6"/>
        <v/>
      </c>
      <c r="AG191" s="62"/>
      <c r="AH191" s="62"/>
      <c r="AI191" s="62"/>
    </row>
    <row r="192" spans="1:35" ht="15" hidden="1">
      <c r="A192" s="62"/>
      <c r="B192" s="62"/>
      <c r="C192" s="187"/>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19" t="str">
        <f t="shared" si="6"/>
        <v/>
      </c>
      <c r="AG192" s="62"/>
      <c r="AH192" s="62"/>
      <c r="AI192" s="62"/>
    </row>
    <row r="193" spans="1:35" ht="15" hidden="1">
      <c r="A193" s="62"/>
      <c r="B193" s="62"/>
      <c r="C193" s="187"/>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19" t="str">
        <f t="shared" si="6"/>
        <v/>
      </c>
      <c r="AG193" s="62"/>
      <c r="AH193" s="62"/>
      <c r="AI193" s="62"/>
    </row>
    <row r="194" spans="1:35" ht="15" hidden="1">
      <c r="A194" s="62"/>
      <c r="B194" s="62"/>
      <c r="C194" s="187"/>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19" t="str">
        <f t="shared" si="6"/>
        <v/>
      </c>
      <c r="AG194" s="62"/>
      <c r="AH194" s="62"/>
      <c r="AI194" s="62"/>
    </row>
    <row r="195" spans="1:35" ht="15" hidden="1">
      <c r="A195" s="62"/>
      <c r="B195" s="62"/>
      <c r="C195" s="187"/>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19" t="str">
        <f t="shared" si="6"/>
        <v/>
      </c>
      <c r="AG195" s="62"/>
      <c r="AH195" s="62"/>
      <c r="AI195" s="62"/>
    </row>
    <row r="196" spans="1:35" ht="15" hidden="1">
      <c r="A196" s="62"/>
      <c r="B196" s="62"/>
      <c r="C196" s="187"/>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19" t="str">
        <f t="shared" si="6"/>
        <v/>
      </c>
      <c r="AG196" s="62"/>
      <c r="AH196" s="62"/>
      <c r="AI196" s="62"/>
    </row>
    <row r="197" spans="1:35" ht="15" hidden="1">
      <c r="A197" s="62"/>
      <c r="B197" s="62"/>
      <c r="C197" s="187"/>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19" t="str">
        <f t="shared" si="6"/>
        <v/>
      </c>
      <c r="AG197" s="62"/>
      <c r="AH197" s="62"/>
      <c r="AI197" s="62"/>
    </row>
    <row r="198" spans="1:35" ht="15" hidden="1">
      <c r="A198" s="62"/>
      <c r="B198" s="62"/>
      <c r="C198" s="187"/>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19" t="str">
        <f t="shared" si="6"/>
        <v/>
      </c>
      <c r="AG198" s="62"/>
      <c r="AH198" s="62"/>
      <c r="AI198" s="62"/>
    </row>
    <row r="199" spans="1:35" ht="15" hidden="1">
      <c r="A199" s="62"/>
      <c r="B199" s="62"/>
      <c r="C199" s="187"/>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19" t="str">
        <f t="shared" si="6"/>
        <v/>
      </c>
      <c r="AG199" s="62"/>
      <c r="AH199" s="62"/>
      <c r="AI199" s="62"/>
    </row>
    <row r="200" spans="1:35" ht="15" hidden="1">
      <c r="A200" s="62"/>
      <c r="B200" s="62"/>
      <c r="C200" s="187"/>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19" t="str">
        <f t="shared" si="6"/>
        <v/>
      </c>
      <c r="AG200" s="62"/>
      <c r="AH200" s="62"/>
      <c r="AI200" s="62"/>
    </row>
    <row r="201" spans="1:35" ht="15" hidden="1">
      <c r="A201" s="62"/>
      <c r="B201" s="62"/>
      <c r="C201" s="187"/>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19" t="str">
        <f t="shared" si="6"/>
        <v/>
      </c>
      <c r="AG201" s="62"/>
      <c r="AH201" s="62"/>
      <c r="AI201" s="62"/>
    </row>
    <row r="202" spans="1:35" ht="15" hidden="1">
      <c r="A202" s="62"/>
      <c r="B202" s="62"/>
      <c r="C202" s="187"/>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19" t="str">
        <f t="shared" si="6"/>
        <v/>
      </c>
      <c r="AG202" s="62"/>
      <c r="AH202" s="62"/>
      <c r="AI202" s="62"/>
    </row>
    <row r="203" spans="1:35" ht="15" hidden="1">
      <c r="A203" s="62"/>
      <c r="B203" s="62"/>
      <c r="C203" s="187"/>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19" t="str">
        <f t="shared" si="6"/>
        <v/>
      </c>
      <c r="AG203" s="62"/>
      <c r="AH203" s="62"/>
      <c r="AI203" s="62"/>
    </row>
    <row r="204" spans="1:35" ht="15" hidden="1">
      <c r="A204" s="62"/>
      <c r="B204" s="62"/>
      <c r="C204" s="187"/>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19" t="str">
        <f t="shared" si="6"/>
        <v/>
      </c>
      <c r="AG204" s="62"/>
      <c r="AH204" s="62"/>
      <c r="AI204" s="62"/>
    </row>
    <row r="205" spans="1:35" ht="15" hidden="1">
      <c r="A205" s="62"/>
      <c r="B205" s="62"/>
      <c r="C205" s="187"/>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19" t="str">
        <f t="shared" si="6"/>
        <v/>
      </c>
      <c r="AG205" s="62"/>
      <c r="AH205" s="62"/>
      <c r="AI205" s="62"/>
    </row>
    <row r="206" spans="1:35" ht="15" hidden="1">
      <c r="A206" s="62"/>
      <c r="B206" s="62"/>
      <c r="C206" s="187"/>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19" t="str">
        <f t="shared" si="6"/>
        <v/>
      </c>
      <c r="AG206" s="62"/>
      <c r="AH206" s="62"/>
      <c r="AI206" s="62"/>
    </row>
    <row r="207" spans="1:35" ht="15" hidden="1">
      <c r="A207" s="62"/>
      <c r="B207" s="62"/>
      <c r="C207" s="187"/>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19" t="str">
        <f t="shared" si="6"/>
        <v/>
      </c>
      <c r="AG207" s="62"/>
      <c r="AH207" s="62"/>
      <c r="AI207" s="62"/>
    </row>
    <row r="208" spans="1:35" ht="15" hidden="1">
      <c r="A208" s="62"/>
      <c r="B208" s="62"/>
      <c r="C208" s="187"/>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19" t="str">
        <f t="shared" si="6"/>
        <v/>
      </c>
      <c r="AG208" s="62"/>
      <c r="AH208" s="62"/>
      <c r="AI208" s="62"/>
    </row>
    <row r="209" spans="1:35" ht="15" hidden="1">
      <c r="A209" s="62"/>
      <c r="B209" s="62"/>
      <c r="C209" s="187"/>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19" t="str">
        <f t="shared" si="6"/>
        <v/>
      </c>
      <c r="AG209" s="62"/>
      <c r="AH209" s="62"/>
      <c r="AI209" s="62"/>
    </row>
    <row r="210" spans="1:35" ht="15" hidden="1">
      <c r="A210" s="62"/>
      <c r="B210" s="62"/>
      <c r="C210" s="187"/>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19" t="str">
        <f t="shared" ref="AF210:AF241" si="7">IF(AE210="","",DATEDIF(Y210,AE210,"d"))</f>
        <v/>
      </c>
      <c r="AG210" s="62"/>
      <c r="AH210" s="62"/>
      <c r="AI210" s="62"/>
    </row>
    <row r="211" spans="1:35" ht="15" hidden="1">
      <c r="A211" s="62"/>
      <c r="B211" s="62"/>
      <c r="C211" s="187"/>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19" t="str">
        <f t="shared" si="7"/>
        <v/>
      </c>
      <c r="AG211" s="62"/>
      <c r="AH211" s="62"/>
      <c r="AI211" s="62"/>
    </row>
    <row r="212" spans="1:35" ht="15" hidden="1">
      <c r="A212" s="62"/>
      <c r="B212" s="62"/>
      <c r="C212" s="187"/>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19" t="str">
        <f t="shared" si="7"/>
        <v/>
      </c>
      <c r="AG212" s="62"/>
      <c r="AH212" s="62"/>
      <c r="AI212" s="62"/>
    </row>
    <row r="213" spans="1:35" ht="15" hidden="1">
      <c r="A213" s="62"/>
      <c r="B213" s="62"/>
      <c r="C213" s="187"/>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19" t="str">
        <f t="shared" si="7"/>
        <v/>
      </c>
      <c r="AG213" s="62"/>
      <c r="AH213" s="62"/>
      <c r="AI213" s="62"/>
    </row>
    <row r="214" spans="1:35" ht="15" hidden="1">
      <c r="A214" s="62"/>
      <c r="B214" s="62"/>
      <c r="C214" s="187"/>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19" t="str">
        <f t="shared" si="7"/>
        <v/>
      </c>
      <c r="AG214" s="62"/>
      <c r="AH214" s="62"/>
      <c r="AI214" s="62"/>
    </row>
    <row r="215" spans="1:35" ht="15" hidden="1">
      <c r="A215" s="62"/>
      <c r="B215" s="62"/>
      <c r="C215" s="187"/>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19" t="str">
        <f t="shared" si="7"/>
        <v/>
      </c>
      <c r="AG215" s="62"/>
      <c r="AH215" s="62"/>
      <c r="AI215" s="62"/>
    </row>
    <row r="216" spans="1:35" ht="15" hidden="1">
      <c r="A216" s="62"/>
      <c r="B216" s="62"/>
      <c r="C216" s="187"/>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19" t="str">
        <f t="shared" si="7"/>
        <v/>
      </c>
      <c r="AG216" s="62"/>
      <c r="AH216" s="62"/>
      <c r="AI216" s="62"/>
    </row>
    <row r="217" spans="1:35" ht="15" hidden="1">
      <c r="A217" s="62"/>
      <c r="B217" s="62"/>
      <c r="C217" s="187"/>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19" t="str">
        <f t="shared" si="7"/>
        <v/>
      </c>
      <c r="AG217" s="62"/>
      <c r="AH217" s="62"/>
      <c r="AI217" s="62"/>
    </row>
    <row r="218" spans="1:35" ht="15" hidden="1">
      <c r="A218" s="62"/>
      <c r="B218" s="62"/>
      <c r="C218" s="187"/>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19" t="str">
        <f t="shared" si="7"/>
        <v/>
      </c>
      <c r="AG218" s="62"/>
      <c r="AH218" s="62"/>
      <c r="AI218" s="62"/>
    </row>
    <row r="219" spans="1:35" ht="15" hidden="1">
      <c r="A219" s="62"/>
      <c r="B219" s="62"/>
      <c r="C219" s="187"/>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19" t="str">
        <f t="shared" si="7"/>
        <v/>
      </c>
      <c r="AG219" s="62"/>
      <c r="AH219" s="62"/>
      <c r="AI219" s="62"/>
    </row>
    <row r="220" spans="1:35" ht="15" hidden="1">
      <c r="A220" s="62"/>
      <c r="B220" s="62"/>
      <c r="C220" s="187"/>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19" t="str">
        <f t="shared" si="7"/>
        <v/>
      </c>
      <c r="AG220" s="62"/>
      <c r="AH220" s="62"/>
      <c r="AI220" s="62"/>
    </row>
    <row r="221" spans="1:35" ht="15" hidden="1">
      <c r="A221" s="62"/>
      <c r="B221" s="62"/>
      <c r="C221" s="187"/>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19" t="str">
        <f t="shared" si="7"/>
        <v/>
      </c>
      <c r="AG221" s="62"/>
      <c r="AH221" s="62"/>
      <c r="AI221" s="62"/>
    </row>
    <row r="222" spans="1:35" ht="15" hidden="1">
      <c r="A222" s="62"/>
      <c r="B222" s="62"/>
      <c r="C222" s="187"/>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19" t="str">
        <f t="shared" si="7"/>
        <v/>
      </c>
      <c r="AG222" s="62"/>
      <c r="AH222" s="62"/>
      <c r="AI222" s="62"/>
    </row>
    <row r="223" spans="1:35" ht="15" hidden="1">
      <c r="A223" s="62"/>
      <c r="B223" s="62"/>
      <c r="C223" s="187"/>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19" t="str">
        <f t="shared" si="7"/>
        <v/>
      </c>
      <c r="AG223" s="62"/>
      <c r="AH223" s="62"/>
      <c r="AI223" s="62"/>
    </row>
    <row r="224" spans="1:35" ht="15" hidden="1">
      <c r="A224" s="62"/>
      <c r="B224" s="62"/>
      <c r="C224" s="187"/>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19" t="str">
        <f t="shared" si="7"/>
        <v/>
      </c>
      <c r="AG224" s="62"/>
      <c r="AH224" s="62"/>
      <c r="AI224" s="62"/>
    </row>
    <row r="225" spans="1:35" ht="15" hidden="1">
      <c r="A225" s="62"/>
      <c r="B225" s="62"/>
      <c r="C225" s="187"/>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19" t="str">
        <f t="shared" si="7"/>
        <v/>
      </c>
      <c r="AG225" s="62"/>
      <c r="AH225" s="62"/>
      <c r="AI225" s="62"/>
    </row>
    <row r="226" spans="1:35" ht="15" hidden="1">
      <c r="A226" s="62"/>
      <c r="B226" s="62"/>
      <c r="C226" s="187"/>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19" t="str">
        <f t="shared" si="7"/>
        <v/>
      </c>
      <c r="AG226" s="62"/>
      <c r="AH226" s="62"/>
      <c r="AI226" s="62"/>
    </row>
    <row r="227" spans="1:35" ht="15" hidden="1">
      <c r="A227" s="62"/>
      <c r="B227" s="62"/>
      <c r="C227" s="187"/>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19" t="str">
        <f t="shared" si="7"/>
        <v/>
      </c>
      <c r="AG227" s="62"/>
      <c r="AH227" s="62"/>
      <c r="AI227" s="62"/>
    </row>
    <row r="228" spans="1:35" ht="15" hidden="1">
      <c r="A228" s="62"/>
      <c r="B228" s="62"/>
      <c r="C228" s="187"/>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19" t="str">
        <f t="shared" si="7"/>
        <v/>
      </c>
      <c r="AG228" s="62"/>
      <c r="AH228" s="62"/>
      <c r="AI228" s="62"/>
    </row>
    <row r="229" spans="1:35" ht="15" hidden="1">
      <c r="A229" s="62"/>
      <c r="B229" s="62"/>
      <c r="C229" s="187"/>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19" t="str">
        <f t="shared" si="7"/>
        <v/>
      </c>
      <c r="AG229" s="62"/>
      <c r="AH229" s="62"/>
      <c r="AI229" s="62"/>
    </row>
    <row r="230" spans="1:35" ht="15" hidden="1">
      <c r="A230" s="62"/>
      <c r="B230" s="62"/>
      <c r="C230" s="187"/>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19" t="str">
        <f t="shared" si="7"/>
        <v/>
      </c>
      <c r="AG230" s="62"/>
      <c r="AH230" s="62"/>
      <c r="AI230" s="62"/>
    </row>
    <row r="231" spans="1:35" ht="15" hidden="1">
      <c r="A231" s="62"/>
      <c r="B231" s="62"/>
      <c r="C231" s="187"/>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19" t="str">
        <f t="shared" si="7"/>
        <v/>
      </c>
      <c r="AG231" s="62"/>
      <c r="AH231" s="62"/>
      <c r="AI231" s="62"/>
    </row>
    <row r="232" spans="1:35" ht="15" hidden="1">
      <c r="A232" s="62"/>
      <c r="B232" s="62"/>
      <c r="C232" s="187"/>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19" t="str">
        <f t="shared" si="7"/>
        <v/>
      </c>
      <c r="AG232" s="62"/>
      <c r="AH232" s="62"/>
      <c r="AI232" s="62"/>
    </row>
    <row r="233" spans="1:35" ht="15" hidden="1">
      <c r="A233" s="62"/>
      <c r="B233" s="62"/>
      <c r="C233" s="187"/>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19" t="str">
        <f t="shared" si="7"/>
        <v/>
      </c>
      <c r="AG233" s="62"/>
      <c r="AH233" s="62"/>
      <c r="AI233" s="62"/>
    </row>
    <row r="234" spans="1:35" ht="15" hidden="1">
      <c r="A234" s="62"/>
      <c r="B234" s="62"/>
      <c r="C234" s="187"/>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19" t="str">
        <f t="shared" si="7"/>
        <v/>
      </c>
      <c r="AG234" s="62"/>
      <c r="AH234" s="62"/>
      <c r="AI234" s="62"/>
    </row>
    <row r="235" spans="1:35" ht="15" hidden="1">
      <c r="A235" s="62"/>
      <c r="B235" s="62"/>
      <c r="C235" s="187"/>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19" t="str">
        <f t="shared" si="7"/>
        <v/>
      </c>
      <c r="AG235" s="62"/>
      <c r="AH235" s="62"/>
      <c r="AI235" s="62"/>
    </row>
    <row r="236" spans="1:35" ht="15" hidden="1">
      <c r="A236" s="62"/>
      <c r="B236" s="62"/>
      <c r="C236" s="187"/>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19" t="str">
        <f t="shared" si="7"/>
        <v/>
      </c>
      <c r="AG236" s="62"/>
      <c r="AH236" s="62"/>
      <c r="AI236" s="62"/>
    </row>
    <row r="237" spans="1:35" ht="15" hidden="1">
      <c r="A237" s="62"/>
      <c r="B237" s="62"/>
      <c r="C237" s="187"/>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19" t="str">
        <f t="shared" si="7"/>
        <v/>
      </c>
      <c r="AG237" s="62"/>
      <c r="AH237" s="62"/>
      <c r="AI237" s="62"/>
    </row>
    <row r="238" spans="1:35" ht="15" hidden="1">
      <c r="A238" s="62"/>
      <c r="B238" s="62"/>
      <c r="C238" s="187"/>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19" t="str">
        <f t="shared" si="7"/>
        <v/>
      </c>
      <c r="AG238" s="62"/>
      <c r="AH238" s="62"/>
      <c r="AI238" s="62"/>
    </row>
    <row r="239" spans="1:35" ht="15" hidden="1">
      <c r="A239" s="62"/>
      <c r="B239" s="62"/>
      <c r="C239" s="187"/>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19" t="str">
        <f t="shared" si="7"/>
        <v/>
      </c>
      <c r="AG239" s="62"/>
      <c r="AH239" s="62"/>
      <c r="AI239" s="62"/>
    </row>
    <row r="240" spans="1:35" ht="15" hidden="1">
      <c r="A240" s="62"/>
      <c r="B240" s="62"/>
      <c r="C240" s="187"/>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19" t="str">
        <f t="shared" si="7"/>
        <v/>
      </c>
      <c r="AG240" s="62"/>
      <c r="AH240" s="62"/>
      <c r="AI240" s="62"/>
    </row>
    <row r="241" spans="1:35" ht="15" hidden="1">
      <c r="A241" s="62"/>
      <c r="B241" s="62"/>
      <c r="C241" s="187"/>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19" t="str">
        <f t="shared" si="7"/>
        <v/>
      </c>
      <c r="AG241" s="62"/>
      <c r="AH241" s="62"/>
      <c r="AI241" s="62"/>
    </row>
    <row r="242" spans="1:35" ht="15" hidden="1">
      <c r="A242" s="62"/>
      <c r="B242" s="62"/>
      <c r="C242" s="187"/>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19" t="str">
        <f t="shared" ref="AF242:AF273" si="8">IF(AE242="","",DATEDIF(Y242,AE242,"d"))</f>
        <v/>
      </c>
      <c r="AG242" s="62"/>
      <c r="AH242" s="62"/>
      <c r="AI242" s="62"/>
    </row>
    <row r="243" spans="1:35" ht="15" hidden="1">
      <c r="A243" s="62"/>
      <c r="B243" s="62"/>
      <c r="C243" s="187"/>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19" t="str">
        <f t="shared" si="8"/>
        <v/>
      </c>
      <c r="AG243" s="62"/>
      <c r="AH243" s="62"/>
      <c r="AI243" s="62"/>
    </row>
    <row r="244" spans="1:35" ht="15" hidden="1">
      <c r="A244" s="62"/>
      <c r="B244" s="62"/>
      <c r="C244" s="187"/>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19" t="str">
        <f t="shared" si="8"/>
        <v/>
      </c>
      <c r="AG244" s="62"/>
      <c r="AH244" s="62"/>
      <c r="AI244" s="62"/>
    </row>
    <row r="245" spans="1:35" ht="15" hidden="1">
      <c r="A245" s="62"/>
      <c r="B245" s="62"/>
      <c r="C245" s="187"/>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19" t="str">
        <f t="shared" si="8"/>
        <v/>
      </c>
      <c r="AG245" s="62"/>
      <c r="AH245" s="62"/>
      <c r="AI245" s="62"/>
    </row>
    <row r="246" spans="1:35" ht="15" hidden="1">
      <c r="A246" s="62"/>
      <c r="B246" s="62"/>
      <c r="C246" s="187"/>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19" t="str">
        <f t="shared" si="8"/>
        <v/>
      </c>
      <c r="AG246" s="62"/>
      <c r="AH246" s="62"/>
      <c r="AI246" s="62"/>
    </row>
    <row r="247" spans="1:35" ht="15" hidden="1">
      <c r="A247" s="62"/>
      <c r="B247" s="62"/>
      <c r="C247" s="187"/>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19" t="str">
        <f t="shared" si="8"/>
        <v/>
      </c>
      <c r="AG247" s="62"/>
      <c r="AH247" s="62"/>
      <c r="AI247" s="62"/>
    </row>
    <row r="248" spans="1:35" ht="15" hidden="1">
      <c r="A248" s="62"/>
      <c r="B248" s="62"/>
      <c r="C248" s="187"/>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19" t="str">
        <f t="shared" si="8"/>
        <v/>
      </c>
      <c r="AG248" s="62"/>
      <c r="AH248" s="62"/>
      <c r="AI248" s="62"/>
    </row>
    <row r="249" spans="1:35" ht="15" hidden="1">
      <c r="A249" s="62"/>
      <c r="B249" s="62"/>
      <c r="C249" s="187"/>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19" t="str">
        <f t="shared" si="8"/>
        <v/>
      </c>
      <c r="AG249" s="62"/>
      <c r="AH249" s="62"/>
      <c r="AI249" s="62"/>
    </row>
    <row r="250" spans="1:35" ht="15" hidden="1">
      <c r="A250" s="62"/>
      <c r="B250" s="62"/>
      <c r="C250" s="187"/>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19" t="str">
        <f t="shared" si="8"/>
        <v/>
      </c>
      <c r="AG250" s="62"/>
      <c r="AH250" s="62"/>
      <c r="AI250" s="62"/>
    </row>
    <row r="251" spans="1:35" ht="15" hidden="1">
      <c r="A251" s="62"/>
      <c r="B251" s="62"/>
      <c r="C251" s="187"/>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19" t="str">
        <f t="shared" si="8"/>
        <v/>
      </c>
      <c r="AG251" s="62"/>
      <c r="AH251" s="62"/>
      <c r="AI251" s="62"/>
    </row>
    <row r="252" spans="1:35" ht="15" hidden="1">
      <c r="A252" s="62"/>
      <c r="B252" s="62"/>
      <c r="C252" s="187"/>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19" t="str">
        <f t="shared" si="8"/>
        <v/>
      </c>
      <c r="AG252" s="62"/>
      <c r="AH252" s="62"/>
      <c r="AI252" s="62"/>
    </row>
    <row r="253" spans="1:35" ht="15" hidden="1">
      <c r="A253" s="62"/>
      <c r="B253" s="62"/>
      <c r="C253" s="187"/>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19" t="str">
        <f t="shared" si="8"/>
        <v/>
      </c>
      <c r="AG253" s="62"/>
      <c r="AH253" s="62"/>
      <c r="AI253" s="62"/>
    </row>
    <row r="254" spans="1:35" ht="15" hidden="1">
      <c r="A254" s="62"/>
      <c r="B254" s="62"/>
      <c r="C254" s="187"/>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19" t="str">
        <f t="shared" si="8"/>
        <v/>
      </c>
      <c r="AG254" s="62"/>
      <c r="AH254" s="62"/>
      <c r="AI254" s="62"/>
    </row>
    <row r="255" spans="1:35" ht="15" hidden="1">
      <c r="A255" s="62"/>
      <c r="B255" s="62"/>
      <c r="C255" s="187"/>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19" t="str">
        <f t="shared" si="8"/>
        <v/>
      </c>
      <c r="AG255" s="62"/>
      <c r="AH255" s="62"/>
      <c r="AI255" s="62"/>
    </row>
    <row r="256" spans="1:35" ht="15" hidden="1">
      <c r="A256" s="62"/>
      <c r="B256" s="62"/>
      <c r="C256" s="187"/>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19" t="str">
        <f t="shared" si="8"/>
        <v/>
      </c>
      <c r="AG256" s="62"/>
      <c r="AH256" s="62"/>
      <c r="AI256" s="62"/>
    </row>
    <row r="257" spans="1:35" ht="15" hidden="1">
      <c r="A257" s="62"/>
      <c r="B257" s="62"/>
      <c r="C257" s="187"/>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19" t="str">
        <f t="shared" si="8"/>
        <v/>
      </c>
      <c r="AG257" s="62"/>
      <c r="AH257" s="62"/>
      <c r="AI257" s="62"/>
    </row>
    <row r="258" spans="1:35" ht="15" hidden="1">
      <c r="A258" s="62"/>
      <c r="B258" s="62"/>
      <c r="C258" s="187"/>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19" t="str">
        <f t="shared" si="8"/>
        <v/>
      </c>
      <c r="AG258" s="62"/>
      <c r="AH258" s="62"/>
      <c r="AI258" s="62"/>
    </row>
    <row r="259" spans="1:35" ht="15" hidden="1">
      <c r="A259" s="62"/>
      <c r="B259" s="62"/>
      <c r="C259" s="187"/>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19" t="str">
        <f t="shared" si="8"/>
        <v/>
      </c>
      <c r="AG259" s="62"/>
      <c r="AH259" s="62"/>
      <c r="AI259" s="62"/>
    </row>
    <row r="260" spans="1:35" ht="15" hidden="1">
      <c r="A260" s="62"/>
      <c r="B260" s="62"/>
      <c r="C260" s="187"/>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19" t="str">
        <f t="shared" si="8"/>
        <v/>
      </c>
      <c r="AG260" s="62"/>
      <c r="AH260" s="62"/>
      <c r="AI260" s="62"/>
    </row>
    <row r="261" spans="1:35" ht="15" hidden="1">
      <c r="A261" s="62"/>
      <c r="B261" s="62"/>
      <c r="C261" s="187"/>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19" t="str">
        <f t="shared" si="8"/>
        <v/>
      </c>
      <c r="AG261" s="62"/>
      <c r="AH261" s="62"/>
      <c r="AI261" s="62"/>
    </row>
    <row r="262" spans="1:35" ht="15" hidden="1">
      <c r="A262" s="62"/>
      <c r="B262" s="62"/>
      <c r="C262" s="187"/>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19" t="str">
        <f t="shared" si="8"/>
        <v/>
      </c>
      <c r="AG262" s="62"/>
      <c r="AH262" s="62"/>
      <c r="AI262" s="62"/>
    </row>
    <row r="263" spans="1:35" ht="15" hidden="1">
      <c r="A263" s="62"/>
      <c r="B263" s="62"/>
      <c r="C263" s="187"/>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19" t="str">
        <f t="shared" si="8"/>
        <v/>
      </c>
      <c r="AG263" s="62"/>
      <c r="AH263" s="62"/>
      <c r="AI263" s="62"/>
    </row>
    <row r="264" spans="1:35" ht="15" hidden="1">
      <c r="A264" s="62"/>
      <c r="B264" s="62"/>
      <c r="C264" s="187"/>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19" t="str">
        <f t="shared" si="8"/>
        <v/>
      </c>
      <c r="AG264" s="62"/>
      <c r="AH264" s="62"/>
      <c r="AI264" s="62"/>
    </row>
    <row r="265" spans="1:35" ht="15" hidden="1">
      <c r="A265" s="62"/>
      <c r="B265" s="62"/>
      <c r="C265" s="187"/>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19" t="str">
        <f t="shared" si="8"/>
        <v/>
      </c>
      <c r="AG265" s="62"/>
      <c r="AH265" s="62"/>
      <c r="AI265" s="62"/>
    </row>
    <row r="266" spans="1:35" ht="15" hidden="1">
      <c r="A266" s="62"/>
      <c r="B266" s="62"/>
      <c r="C266" s="187"/>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19" t="str">
        <f t="shared" si="8"/>
        <v/>
      </c>
      <c r="AG266" s="62"/>
      <c r="AH266" s="62"/>
      <c r="AI266" s="62"/>
    </row>
    <row r="267" spans="1:35" ht="15" hidden="1">
      <c r="A267" s="62"/>
      <c r="B267" s="62"/>
      <c r="C267" s="187"/>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19" t="str">
        <f t="shared" si="8"/>
        <v/>
      </c>
      <c r="AG267" s="62"/>
      <c r="AH267" s="62"/>
      <c r="AI267" s="62"/>
    </row>
    <row r="268" spans="1:35" ht="15" hidden="1">
      <c r="A268" s="62"/>
      <c r="B268" s="62"/>
      <c r="C268" s="187"/>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19" t="str">
        <f t="shared" si="8"/>
        <v/>
      </c>
      <c r="AG268" s="62"/>
      <c r="AH268" s="62"/>
      <c r="AI268" s="62"/>
    </row>
    <row r="269" spans="1:35" ht="15" hidden="1">
      <c r="A269" s="62"/>
      <c r="B269" s="62"/>
      <c r="C269" s="187"/>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19" t="str">
        <f t="shared" si="8"/>
        <v/>
      </c>
      <c r="AG269" s="62"/>
      <c r="AH269" s="62"/>
      <c r="AI269" s="62"/>
    </row>
    <row r="270" spans="1:35" ht="15" hidden="1">
      <c r="A270" s="62"/>
      <c r="B270" s="62"/>
      <c r="C270" s="187"/>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19" t="str">
        <f t="shared" si="8"/>
        <v/>
      </c>
      <c r="AG270" s="62"/>
      <c r="AH270" s="62"/>
      <c r="AI270" s="62"/>
    </row>
    <row r="271" spans="1:35" ht="15" hidden="1">
      <c r="A271" s="62"/>
      <c r="B271" s="62"/>
      <c r="C271" s="187"/>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19" t="str">
        <f t="shared" si="8"/>
        <v/>
      </c>
      <c r="AG271" s="62"/>
      <c r="AH271" s="62"/>
      <c r="AI271" s="62"/>
    </row>
    <row r="272" spans="1:35" ht="15" hidden="1">
      <c r="A272" s="62"/>
      <c r="B272" s="62"/>
      <c r="C272" s="187"/>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19" t="str">
        <f t="shared" si="8"/>
        <v/>
      </c>
      <c r="AG272" s="62"/>
      <c r="AH272" s="62"/>
      <c r="AI272" s="62"/>
    </row>
    <row r="273" spans="1:35" ht="15" hidden="1">
      <c r="A273" s="62"/>
      <c r="B273" s="62"/>
      <c r="C273" s="187"/>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19" t="str">
        <f t="shared" si="8"/>
        <v/>
      </c>
      <c r="AG273" s="62"/>
      <c r="AH273" s="62"/>
      <c r="AI273" s="62"/>
    </row>
    <row r="274" spans="1:35" ht="15" hidden="1">
      <c r="A274" s="62"/>
      <c r="B274" s="62"/>
      <c r="C274" s="187"/>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19" t="str">
        <f t="shared" ref="AF274:AF303" si="9">IF(AE274="","",DATEDIF(Y274,AE274,"d"))</f>
        <v/>
      </c>
      <c r="AG274" s="62"/>
      <c r="AH274" s="62"/>
      <c r="AI274" s="62"/>
    </row>
    <row r="275" spans="1:35" ht="15" hidden="1">
      <c r="A275" s="62"/>
      <c r="B275" s="62"/>
      <c r="C275" s="187"/>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19" t="str">
        <f t="shared" si="9"/>
        <v/>
      </c>
      <c r="AG275" s="62"/>
      <c r="AH275" s="62"/>
      <c r="AI275" s="62"/>
    </row>
    <row r="276" spans="1:35" ht="15" hidden="1">
      <c r="A276" s="62"/>
      <c r="B276" s="62"/>
      <c r="C276" s="187"/>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19" t="str">
        <f t="shared" si="9"/>
        <v/>
      </c>
      <c r="AG276" s="62"/>
      <c r="AH276" s="62"/>
      <c r="AI276" s="62"/>
    </row>
    <row r="277" spans="1:35" ht="15" hidden="1">
      <c r="A277" s="62"/>
      <c r="B277" s="62"/>
      <c r="C277" s="187"/>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19" t="str">
        <f t="shared" si="9"/>
        <v/>
      </c>
      <c r="AG277" s="62"/>
      <c r="AH277" s="62"/>
      <c r="AI277" s="62"/>
    </row>
    <row r="278" spans="1:35" ht="15" hidden="1">
      <c r="A278" s="62"/>
      <c r="B278" s="62"/>
      <c r="C278" s="187"/>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19" t="str">
        <f t="shared" si="9"/>
        <v/>
      </c>
      <c r="AG278" s="62"/>
      <c r="AH278" s="62"/>
      <c r="AI278" s="62"/>
    </row>
    <row r="279" spans="1:35" ht="15" hidden="1">
      <c r="A279" s="62"/>
      <c r="B279" s="62"/>
      <c r="C279" s="187"/>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19" t="str">
        <f t="shared" si="9"/>
        <v/>
      </c>
      <c r="AG279" s="62"/>
      <c r="AH279" s="62"/>
      <c r="AI279" s="62"/>
    </row>
    <row r="280" spans="1:35" ht="15" hidden="1">
      <c r="A280" s="62"/>
      <c r="B280" s="62"/>
      <c r="C280" s="187"/>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19" t="str">
        <f t="shared" si="9"/>
        <v/>
      </c>
      <c r="AG280" s="62"/>
      <c r="AH280" s="62"/>
      <c r="AI280" s="62"/>
    </row>
    <row r="281" spans="1:35" ht="15" hidden="1">
      <c r="A281" s="62"/>
      <c r="B281" s="62"/>
      <c r="C281" s="187"/>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19" t="str">
        <f t="shared" si="9"/>
        <v/>
      </c>
      <c r="AG281" s="62"/>
      <c r="AH281" s="62"/>
      <c r="AI281" s="62"/>
    </row>
    <row r="282" spans="1:35" ht="15" hidden="1">
      <c r="A282" s="62"/>
      <c r="B282" s="62"/>
      <c r="C282" s="187"/>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19" t="str">
        <f t="shared" si="9"/>
        <v/>
      </c>
      <c r="AG282" s="62"/>
      <c r="AH282" s="62"/>
      <c r="AI282" s="62"/>
    </row>
    <row r="283" spans="1:35" ht="15" hidden="1">
      <c r="A283" s="62"/>
      <c r="B283" s="62"/>
      <c r="C283" s="187"/>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19" t="str">
        <f t="shared" si="9"/>
        <v/>
      </c>
      <c r="AG283" s="62"/>
      <c r="AH283" s="62"/>
      <c r="AI283" s="62"/>
    </row>
    <row r="284" spans="1:35" ht="15" hidden="1">
      <c r="A284" s="62"/>
      <c r="B284" s="62"/>
      <c r="C284" s="187"/>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19" t="str">
        <f t="shared" si="9"/>
        <v/>
      </c>
      <c r="AG284" s="62"/>
      <c r="AH284" s="62"/>
      <c r="AI284" s="62"/>
    </row>
    <row r="285" spans="1:35" ht="15" hidden="1">
      <c r="A285" s="62"/>
      <c r="B285" s="62"/>
      <c r="C285" s="187"/>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19" t="str">
        <f t="shared" si="9"/>
        <v/>
      </c>
      <c r="AG285" s="62"/>
      <c r="AH285" s="62"/>
      <c r="AI285" s="62"/>
    </row>
    <row r="286" spans="1:35" ht="15" hidden="1">
      <c r="A286" s="62"/>
      <c r="B286" s="62"/>
      <c r="C286" s="187"/>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19" t="str">
        <f t="shared" si="9"/>
        <v/>
      </c>
      <c r="AG286" s="62"/>
      <c r="AH286" s="62"/>
      <c r="AI286" s="62"/>
    </row>
    <row r="287" spans="1:35" ht="15" hidden="1">
      <c r="A287" s="62"/>
      <c r="B287" s="62"/>
      <c r="C287" s="187"/>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19" t="str">
        <f t="shared" si="9"/>
        <v/>
      </c>
      <c r="AG287" s="62"/>
      <c r="AH287" s="62"/>
      <c r="AI287" s="62"/>
    </row>
    <row r="288" spans="1:35" ht="15" hidden="1">
      <c r="A288" s="62"/>
      <c r="B288" s="62"/>
      <c r="C288" s="187"/>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19" t="str">
        <f t="shared" si="9"/>
        <v/>
      </c>
      <c r="AG288" s="62"/>
      <c r="AH288" s="62"/>
      <c r="AI288" s="62"/>
    </row>
    <row r="289" spans="1:35" ht="15" hidden="1">
      <c r="A289" s="62"/>
      <c r="B289" s="62"/>
      <c r="C289" s="187"/>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19" t="str">
        <f t="shared" si="9"/>
        <v/>
      </c>
      <c r="AG289" s="62"/>
      <c r="AH289" s="62"/>
      <c r="AI289" s="62"/>
    </row>
    <row r="290" spans="1:35" ht="15" hidden="1">
      <c r="A290" s="62"/>
      <c r="B290" s="62"/>
      <c r="C290" s="187"/>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19" t="str">
        <f t="shared" si="9"/>
        <v/>
      </c>
      <c r="AG290" s="62"/>
      <c r="AH290" s="62"/>
      <c r="AI290" s="62"/>
    </row>
    <row r="291" spans="1:35" ht="15" hidden="1">
      <c r="A291" s="62"/>
      <c r="B291" s="62"/>
      <c r="C291" s="187"/>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19" t="str">
        <f t="shared" si="9"/>
        <v/>
      </c>
      <c r="AG291" s="62"/>
      <c r="AH291" s="62"/>
      <c r="AI291" s="62"/>
    </row>
    <row r="292" spans="1:35" ht="15" hidden="1">
      <c r="A292" s="62"/>
      <c r="B292" s="62"/>
      <c r="C292" s="187"/>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19" t="str">
        <f t="shared" si="9"/>
        <v/>
      </c>
      <c r="AG292" s="62"/>
      <c r="AH292" s="62"/>
      <c r="AI292" s="62"/>
    </row>
    <row r="293" spans="1:35" ht="15" hidden="1">
      <c r="A293" s="62"/>
      <c r="B293" s="62"/>
      <c r="C293" s="187"/>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19" t="str">
        <f t="shared" si="9"/>
        <v/>
      </c>
      <c r="AG293" s="62"/>
      <c r="AH293" s="62"/>
      <c r="AI293" s="62"/>
    </row>
    <row r="294" spans="1:35" ht="15" hidden="1">
      <c r="A294" s="62"/>
      <c r="B294" s="62"/>
      <c r="C294" s="187"/>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19" t="str">
        <f t="shared" si="9"/>
        <v/>
      </c>
      <c r="AG294" s="62"/>
      <c r="AH294" s="62"/>
      <c r="AI294" s="62"/>
    </row>
    <row r="295" spans="1:35" ht="15" hidden="1">
      <c r="A295" s="62"/>
      <c r="B295" s="62"/>
      <c r="C295" s="187"/>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19" t="str">
        <f t="shared" si="9"/>
        <v/>
      </c>
      <c r="AG295" s="62"/>
      <c r="AH295" s="62"/>
      <c r="AI295" s="62"/>
    </row>
    <row r="296" spans="1:35" ht="15" hidden="1">
      <c r="A296" s="62"/>
      <c r="B296" s="62"/>
      <c r="C296" s="187"/>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19" t="str">
        <f t="shared" si="9"/>
        <v/>
      </c>
      <c r="AG296" s="62"/>
      <c r="AH296" s="62"/>
      <c r="AI296" s="62"/>
    </row>
    <row r="297" spans="1:35" ht="15" hidden="1">
      <c r="A297" s="62"/>
      <c r="B297" s="62"/>
      <c r="C297" s="187"/>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19" t="str">
        <f t="shared" si="9"/>
        <v/>
      </c>
      <c r="AG297" s="62"/>
      <c r="AH297" s="62"/>
      <c r="AI297" s="62"/>
    </row>
    <row r="298" spans="1:35" ht="15" hidden="1">
      <c r="A298" s="62"/>
      <c r="B298" s="62"/>
      <c r="C298" s="187"/>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19" t="str">
        <f t="shared" si="9"/>
        <v/>
      </c>
      <c r="AG298" s="62"/>
      <c r="AH298" s="62"/>
      <c r="AI298" s="62"/>
    </row>
    <row r="299" spans="1:35" ht="15" hidden="1">
      <c r="A299" s="62"/>
      <c r="B299" s="62"/>
      <c r="C299" s="187"/>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19" t="str">
        <f t="shared" si="9"/>
        <v/>
      </c>
      <c r="AG299" s="62"/>
      <c r="AH299" s="62"/>
      <c r="AI299" s="62"/>
    </row>
    <row r="300" spans="1:35" ht="15" hidden="1">
      <c r="A300" s="62"/>
      <c r="B300" s="62"/>
      <c r="C300" s="187"/>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19" t="str">
        <f t="shared" si="9"/>
        <v/>
      </c>
      <c r="AG300" s="62"/>
      <c r="AH300" s="62"/>
      <c r="AI300" s="62"/>
    </row>
    <row r="301" spans="1:35" ht="15" hidden="1">
      <c r="A301" s="62"/>
      <c r="B301" s="62"/>
      <c r="C301" s="187"/>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19" t="str">
        <f t="shared" si="9"/>
        <v/>
      </c>
      <c r="AG301" s="62"/>
      <c r="AH301" s="62"/>
      <c r="AI301" s="62"/>
    </row>
    <row r="302" spans="1:35" ht="15" hidden="1">
      <c r="A302" s="62"/>
      <c r="B302" s="62"/>
      <c r="C302" s="187"/>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19" t="str">
        <f t="shared" si="9"/>
        <v/>
      </c>
      <c r="AG302" s="62"/>
      <c r="AH302" s="62"/>
      <c r="AI302" s="62"/>
    </row>
    <row r="303" spans="1:35" ht="15" hidden="1">
      <c r="A303" s="62"/>
      <c r="B303" s="62"/>
      <c r="C303" s="187"/>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19" t="str">
        <f t="shared" si="9"/>
        <v/>
      </c>
      <c r="AG303" s="62"/>
      <c r="AH303" s="62"/>
      <c r="AI303" s="62"/>
    </row>
    <row r="304" spans="1:35" ht="14.25" hidden="1">
      <c r="C304" s="12"/>
      <c r="L304" s="12"/>
      <c r="AH304" s="12"/>
      <c r="AI304" s="12"/>
    </row>
    <row r="305" spans="1:35" ht="253.5" hidden="1" customHeight="1">
      <c r="A305" s="62"/>
      <c r="B305" s="62"/>
      <c r="C305" s="187"/>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row>
    <row r="306" spans="1:35" ht="253.5" hidden="1" customHeight="1">
      <c r="A306" s="62"/>
      <c r="B306" s="62"/>
      <c r="C306" s="187"/>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row>
    <row r="307" spans="1:35" ht="253.5" hidden="1" customHeight="1">
      <c r="A307" s="62"/>
      <c r="B307" s="62"/>
      <c r="C307" s="187"/>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row>
    <row r="308" spans="1:35" ht="253.5" hidden="1" customHeight="1">
      <c r="A308" s="62"/>
      <c r="B308" s="62"/>
      <c r="C308" s="187"/>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row>
    <row r="309" spans="1:35" ht="253.5" hidden="1" customHeight="1">
      <c r="A309" s="62"/>
      <c r="B309" s="62"/>
      <c r="C309" s="187"/>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row>
    <row r="310" spans="1:35" ht="253.5" hidden="1" customHeight="1">
      <c r="A310" s="62"/>
      <c r="B310" s="62"/>
      <c r="C310" s="187"/>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row>
    <row r="311" spans="1:35" ht="253.5" hidden="1" customHeight="1">
      <c r="A311" s="62"/>
      <c r="B311" s="62"/>
      <c r="C311" s="187"/>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row>
    <row r="312" spans="1:35" ht="253.5" hidden="1" customHeight="1">
      <c r="A312" s="62"/>
      <c r="B312" s="62"/>
      <c r="C312" s="187"/>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row>
    <row r="313" spans="1:35" ht="253.5" hidden="1" customHeight="1">
      <c r="A313" s="62"/>
      <c r="B313" s="62"/>
      <c r="C313" s="187"/>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row>
    <row r="314" spans="1:35" ht="253.5" hidden="1" customHeight="1">
      <c r="A314" s="62"/>
      <c r="B314" s="62"/>
      <c r="C314" s="187"/>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row>
    <row r="315" spans="1:35" ht="253.5" hidden="1" customHeight="1">
      <c r="A315" s="62"/>
      <c r="B315" s="62"/>
      <c r="C315" s="187"/>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row>
    <row r="316" spans="1:35" ht="253.5" hidden="1" customHeight="1">
      <c r="A316" s="62"/>
      <c r="B316" s="62"/>
      <c r="C316" s="187"/>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row>
    <row r="317" spans="1:35" ht="253.5" hidden="1" customHeight="1">
      <c r="A317" s="62"/>
      <c r="B317" s="62"/>
      <c r="C317" s="187"/>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row>
    <row r="318" spans="1:35" ht="253.5" hidden="1" customHeight="1">
      <c r="A318" s="62"/>
      <c r="B318" s="62"/>
      <c r="C318" s="187"/>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row>
    <row r="319" spans="1:35" ht="253.5" hidden="1" customHeight="1">
      <c r="A319" s="62"/>
      <c r="B319" s="62"/>
      <c r="C319" s="187"/>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row>
    <row r="320" spans="1:35" ht="253.5" hidden="1" customHeight="1">
      <c r="A320" s="62"/>
      <c r="B320" s="62"/>
      <c r="C320" s="187"/>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row>
    <row r="321" spans="2:31" ht="253.5" hidden="1" customHeight="1">
      <c r="B321" s="148"/>
      <c r="C321" s="496"/>
      <c r="H321" s="148"/>
      <c r="I321" s="148"/>
      <c r="Q321" s="491"/>
      <c r="R321" s="491"/>
      <c r="T321" s="491"/>
      <c r="Y321" s="491"/>
      <c r="Z321" s="148"/>
      <c r="AE321" s="491"/>
    </row>
  </sheetData>
  <sheetProtection formatCells="0" formatColumns="0" formatRows="0" insertColumns="0" insertRows="0" insertHyperlinks="0" deleteColumns="0" deleteRows="0" sort="0" autoFilter="0" pivotTables="0"/>
  <protectedRanges>
    <protectedRange sqref="AJ1:XFD9 R80 T80 H13:H18 R14:V18 Y16:Y18 C43:J43 M43:V43 C71:C72 E71:Q72 C69 E69:V69 D69:D72 R81:U95 D88:H88 J88:Q88 A2:A76 H2:H4 C16:C21 D2:D21 F2:F18 J2:J9 H10:J12 J13:K18 M2:P9 M11:V13 M14:P18 E19:V21 R77:Z77 AC101 AC65:AC69 AC71:AC75 AB65:AB75 R71:W75 Y71:Z76 X65 V94 W49:Z49 AB48:AC64 AE71:AE76 AB76:AD76 N96:N97 J96:J100 W10:AC10 AD6:AD8 AD4 AA11:AE11 AH71:XFD95 AB96:AB101 C89:Q95 C101 E101:W101 D96:D101 X85:Z86 V95:W95 AA2:AB9 AB77:AE78 AE10 AA13:AE13 AA12:AC12 AE12 AA21:AE24 AA14:AC20 AE14:AE20 AA37:AE37 AE25:AE36 AA39:AE39 AA38:AC38 AE38 Y44:AC44 AA40:AC43 AE40:AE44 AE48:AE69 AB89:AE89 AB79:AC88 AE79:AE88 AB92:AE92 AB90:AC91 AE90:AE91 AB95:AE95 AB93:AC94 AE93:AE94 AE101:AE113 M10:U10 V80:W93 X33 C105:AC105 W12:X12 W11 W20:X20 W13:W19 W29:X29 W21:W28 W30:W32 W35:X37 W34 W45:AE45 W38:W44 Y48:Z48 W46:W48 W51:Z51 W50 Y50:Z50 W59:Z59 W52:W58 W61:Z61 W60 Y60:Z60 W62:W67 Y62:Z69 R78:W79 Y78:Z84 Y102:AC104 Y93:Z95 C106:W108 Y106:AC108 C112:W113 Y112:AC113 C22:V42 C102:W104 C114:AE115 Y11:Z15 L117 D116:AE116 Y101:AA101 AA25:AC36 AH10:XFD69 Y46:AE47 AA48:AA100 Y19:Z43 Y52:Z58 Y87:Z90 X91:Z92 C109:AC111 AJ96:XFD1048576 AH305:AI1048576 AH101:AI303 M117:AE145 C305:AE1048576 A305:A1048576 A78:A303 C77:Q87 C76:P76 U76:W76 C117:J145 K118:L145 C146:AE303 C44:V68 C73:Q75" name="Licit"/>
    <protectedRange sqref="A77" name="Dados"/>
    <protectedRange sqref="C1:D1 F1:AE1 A1 AH1:AI9 I2:I4 C2:C9 G2:G4 G5:I9 K2:L9 AC6:AC9 AE6:AE9 AC5:AE5 AC4 AE4 AC2:AE3 AD9:AD10 AD12 AD14:AD20 AD25:AD36 AD38 AD40:AD44 AD79:AD88 AD90:AD91 AD93:AD94 AD101:AD113 V10 Q2:Z9 X11 X13:X19 X21:X28 X30:X32 X34 X38:X44 X46:X48 X50 X52:X58 X60 X62:X64 X66:X76 X78:X84 X87:X90 X93:X104 X106:X108 X112:X113 AD48:AD75" name="Licit_1"/>
    <protectedRange sqref="E1:E9" name="RC_demais colunas_3"/>
    <protectedRange sqref="C70 AH70:XFD70 E70:W70 AC70 Y70:Z70 AE70" name="Licit_2"/>
    <protectedRange sqref="C10:C12 C116" name="Licit_3"/>
    <protectedRange sqref="E10:E12" name="Licit_4"/>
    <protectedRange sqref="C13" name="Licit_5"/>
    <protectedRange sqref="E13" name="Licit_6"/>
    <protectedRange sqref="G10:G12" name="Licit_7"/>
    <protectedRange sqref="G13" name="Licit_8"/>
    <protectedRange sqref="I13" name="Licit_9"/>
    <protectedRange sqref="K10:K12" name="Licit_10"/>
    <protectedRange sqref="L10:L12" name="Licit_11"/>
    <protectedRange sqref="L13" name="Licit_12"/>
    <protectedRange sqref="C14:C15" name="Licit_13"/>
    <protectedRange sqref="E14:E15" name="Licit_14"/>
    <protectedRange sqref="G14:G15" name="Licit_15"/>
    <protectedRange sqref="I14:I15" name="Licit_17"/>
    <protectedRange sqref="L14:L15" name="Licit_18"/>
    <protectedRange sqref="Q14:Q15" name="Licit_19"/>
    <protectedRange sqref="E16:E18" name="Licit_20"/>
    <protectedRange sqref="G16:G18" name="Licit_21"/>
    <protectedRange sqref="I16:I18" name="Licit_22"/>
    <protectedRange sqref="L16:L18" name="Licit_23"/>
    <protectedRange sqref="Q16:Q18" name="Licit_24"/>
    <protectedRange sqref="Z16:Z18" name="Licit_25"/>
    <protectedRange sqref="K43" name="RC_demais colunas_4"/>
    <protectedRange sqref="L43" name="RC_demais colunas_5"/>
    <protectedRange sqref="C88" name="RC_demais colunas_6"/>
    <protectedRange sqref="I88" name="RC_demais colunas_7"/>
    <protectedRange sqref="Q76:T76" name="Licit_16"/>
  </protectedRanges>
  <autoFilter ref="A1:AI321" xr:uid="{00000000-0001-0000-0500-000000000000}">
    <filterColumn colId="21">
      <filters blank="1">
        <filter val="Anna"/>
        <filter val="Comissão de Contratação"/>
        <filter val="Fabiana"/>
        <filter val="Igour"/>
        <filter val="Jéssica"/>
        <filter val="Luciano"/>
        <filter val="Mariana Abreu"/>
        <filter val="Monica"/>
        <filter val="Vanessa"/>
        <filter val="Wanderley"/>
      </filters>
    </filterColumn>
    <filterColumn colId="22">
      <filters>
        <filter val="Anna"/>
      </filters>
    </filterColumn>
  </autoFilter>
  <customSheetViews>
    <customSheetView guid="{EFB6D5DC-B5CD-4D35-B56B-1850FBDDD077}" filter="1" showAutoFilter="1">
      <pageMargins left="0" right="0" top="0" bottom="0" header="0" footer="0"/>
      <autoFilter ref="A1:A1000" xr:uid="{CC83B41D-460A-4407-BCF6-7CD67916A191}"/>
    </customSheetView>
  </customSheetViews>
  <phoneticPr fontId="14" type="noConversion"/>
  <dataValidations count="2">
    <dataValidation allowBlank="1" showInputMessage="1" showErrorMessage="1" sqref="B2:B137 B305:B1048576 B139:B148 B150:B303" xr:uid="{FB5DF16C-07FA-4E9C-A6B2-14B23E420B9C}"/>
    <dataValidation type="list" allowBlank="1" showInputMessage="1" showErrorMessage="1" sqref="AG305:AG1048576 AG2:AG303" xr:uid="{EEA238A3-D1C9-442A-B4C9-17456C7BC6C1}">
      <formula1>"sim, não"</formula1>
    </dataValidation>
  </dataValidations>
  <hyperlinks>
    <hyperlink ref="Z20" r:id="rId1" xr:uid="{09452067-52D3-4D47-97AC-387A09DEAAB2}"/>
    <hyperlink ref="Z19" r:id="rId2" xr:uid="{C5823416-FE84-4573-AA7B-D8B4918839C7}"/>
  </hyperlinks>
  <pageMargins left="0.51181102362204722" right="0.51181102362204722" top="0.78740157480314965" bottom="0.78740157480314965" header="0" footer="0"/>
  <pageSetup paperSize="9" fitToHeight="0" orientation="landscape"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500-000000000000}">
          <x14:formula1>
            <xm:f>dados!$Q$2:$Q$10</xm:f>
          </x14:formula1>
          <xm:sqref>J2:J44 J76:J119 J121:J122 J305:J1048576 J124:J303</xm:sqref>
        </x14:dataValidation>
        <x14:dataValidation type="list" allowBlank="1" showInputMessage="1" showErrorMessage="1" xr:uid="{00000000-0002-0000-0500-000001000000}">
          <x14:formula1>
            <xm:f>dados!$S$2:$S$3</xm:f>
          </x14:formula1>
          <xm:sqref>O2:P44 F2:F44 M2:M44 O84:P88 M84:M88 M77:M79 O77:P79 F103:F109 M103:M109 O103:P109 F77:F88 O49 O64 F305:F1048576 F113:F303 M305:M1048576 M113:M303 O305:P1048576 O113:P303 M75</xm:sqref>
        </x14:dataValidation>
        <x14:dataValidation type="list" allowBlank="1" showErrorMessage="1" xr:uid="{00000000-0002-0000-0500-000003000000}">
          <x14:formula1>
            <xm:f>dados!$W$2:$W$4</xm:f>
          </x14:formula1>
          <xm:sqref>N2:N44 N84:N88 N77:N79 N103:N109 N305:N1048576 N113:N303</xm:sqref>
        </x14:dataValidation>
        <x14:dataValidation type="list" allowBlank="1" showErrorMessage="1" xr:uid="{00000000-0002-0000-0500-000004000000}">
          <x14:formula1>
            <xm:f>dados!$K$2:$K$10</xm:f>
          </x14:formula1>
          <xm:sqref>AB48:AB78 AB2:AB44 AB305:AB1048576 AB84:AB303</xm:sqref>
        </x14:dataValidation>
        <x14:dataValidation type="list" allowBlank="1" showErrorMessage="1" xr:uid="{00000000-0002-0000-0500-000006000000}">
          <x14:formula1>
            <xm:f>dados!$A$2:$A$24</xm:f>
          </x14:formula1>
          <xm:sqref>A108:A109 A114:A116 A305:A1048576 A118:A303</xm:sqref>
        </x14:dataValidation>
        <x14:dataValidation type="list" allowBlank="1" showInputMessage="1" showErrorMessage="1" xr:uid="{00000000-0002-0000-0500-000008000000}">
          <x14:formula1>
            <xm:f>dados!$AB$2:$AB$4</xm:f>
          </x14:formula1>
          <xm:sqref>AD39 AD95 AD4 AD6:AD8 AD11 AD13 AD21:AD24 AD37 AD47 AD76:AD78 AD89 AD92 AD305:AD1048576 AD114:AD303</xm:sqref>
        </x14:dataValidation>
        <x14:dataValidation type="list" allowBlank="1" showErrorMessage="1" xr:uid="{C8EE0F56-D247-4101-9E94-D6ABAAF03E84}">
          <x14:formula1>
            <xm:f>dados!$A$2:$A$25</xm:f>
          </x14:formula1>
          <xm:sqref>A110:A113 A2:A107</xm:sqref>
        </x14:dataValidation>
        <x14:dataValidation type="list" allowBlank="1" showInputMessage="1" showErrorMessage="1" xr:uid="{00000000-0002-0000-0500-000005000000}">
          <x14:formula1>
            <xm:f>dados!$D$2:$D$6</xm:f>
          </x14:formula1>
          <xm:sqref>D305:D1048576 D2:D303</xm:sqref>
        </x14:dataValidation>
        <x14:dataValidation type="list" allowBlank="1" showInputMessage="1" showErrorMessage="1" xr:uid="{BA78FB03-C6BB-403F-94DF-03EB02A9F74E}">
          <x14:formula1>
            <xm:f>dados!$I$2:$I$16</xm:f>
          </x14:formula1>
          <xm:sqref>AA305:AA1048576 AA2:AA303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P1374"/>
  <sheetViews>
    <sheetView topLeftCell="E1" zoomScale="86" zoomScaleNormal="86" workbookViewId="0">
      <pane ySplit="1" topLeftCell="A469" activePane="bottomLeft" state="frozen"/>
      <selection pane="bottomLeft" activeCell="F471" sqref="F471"/>
    </sheetView>
  </sheetViews>
  <sheetFormatPr defaultColWidth="9" defaultRowHeight="14.25" customHeight="1"/>
  <cols>
    <col min="1" max="1" width="23.25" style="12" customWidth="1"/>
    <col min="2" max="2" width="27.375" style="12" customWidth="1"/>
    <col min="3" max="3" width="32" style="12" customWidth="1"/>
    <col min="4" max="4" width="23.875" style="12" customWidth="1"/>
    <col min="5" max="5" width="31" style="12" customWidth="1"/>
    <col min="6" max="6" width="43.375" style="12" customWidth="1"/>
    <col min="7" max="7" width="34.5" style="12" customWidth="1"/>
    <col min="8" max="8" width="15.625" style="12" customWidth="1"/>
    <col min="9" max="9" width="29.875" style="151" customWidth="1"/>
    <col min="10" max="10" width="12.125" style="12" customWidth="1"/>
    <col min="11" max="11" width="24.25" style="12" customWidth="1"/>
    <col min="12" max="12" width="19.375" style="12" customWidth="1"/>
    <col min="13" max="13" width="19.375" style="460" customWidth="1"/>
    <col min="14" max="14" width="35.625" style="12" customWidth="1"/>
    <col min="15" max="15" width="11.875" style="12" customWidth="1"/>
    <col min="16" max="16" width="36" style="12" bestFit="1" customWidth="1"/>
    <col min="17" max="16384" width="9" style="12"/>
  </cols>
  <sheetData>
    <row r="1" spans="1:15" s="196" customFormat="1" ht="45">
      <c r="A1" s="192" t="s">
        <v>1014</v>
      </c>
      <c r="B1" s="193" t="s">
        <v>8</v>
      </c>
      <c r="C1" s="194" t="s">
        <v>9</v>
      </c>
      <c r="D1" s="194" t="s">
        <v>42</v>
      </c>
      <c r="E1" s="193" t="s">
        <v>1015</v>
      </c>
      <c r="F1" s="194" t="s">
        <v>46</v>
      </c>
      <c r="G1" s="194" t="s">
        <v>16</v>
      </c>
      <c r="H1" s="193" t="s">
        <v>18</v>
      </c>
      <c r="I1" s="195" t="s">
        <v>1016</v>
      </c>
      <c r="J1" s="193" t="s">
        <v>26</v>
      </c>
      <c r="K1" s="193" t="s">
        <v>31</v>
      </c>
      <c r="L1" s="193" t="s">
        <v>32</v>
      </c>
      <c r="M1" s="445" t="s">
        <v>1017</v>
      </c>
      <c r="N1" s="193" t="s">
        <v>33</v>
      </c>
      <c r="O1" s="194" t="s">
        <v>1018</v>
      </c>
    </row>
    <row r="2" spans="1:15" ht="45" hidden="1">
      <c r="A2" s="58" t="s">
        <v>1019</v>
      </c>
      <c r="B2" s="76" t="s">
        <v>318</v>
      </c>
      <c r="C2" s="191" t="s">
        <v>1020</v>
      </c>
      <c r="D2" s="375">
        <v>876</v>
      </c>
      <c r="E2" s="245" t="s">
        <v>317</v>
      </c>
      <c r="F2" s="191" t="s">
        <v>1021</v>
      </c>
      <c r="G2" s="60" t="s">
        <v>323</v>
      </c>
      <c r="H2" s="311">
        <v>12</v>
      </c>
      <c r="I2" s="319">
        <v>31800</v>
      </c>
      <c r="J2" s="73" t="s">
        <v>88</v>
      </c>
      <c r="K2" s="71"/>
      <c r="L2" s="20" t="s">
        <v>113</v>
      </c>
      <c r="M2" s="446"/>
      <c r="N2" s="20" t="s">
        <v>1022</v>
      </c>
      <c r="O2" s="190">
        <v>45658</v>
      </c>
    </row>
    <row r="3" spans="1:15" ht="45.75" hidden="1">
      <c r="A3" s="101" t="s">
        <v>1019</v>
      </c>
      <c r="B3" s="76" t="s">
        <v>301</v>
      </c>
      <c r="C3" s="59" t="s">
        <v>1023</v>
      </c>
      <c r="D3" s="60">
        <v>1073</v>
      </c>
      <c r="E3" s="245" t="s">
        <v>289</v>
      </c>
      <c r="F3" s="59" t="s">
        <v>1024</v>
      </c>
      <c r="G3" s="60" t="s">
        <v>69</v>
      </c>
      <c r="H3" s="61" t="s">
        <v>1025</v>
      </c>
      <c r="I3" s="118">
        <v>15000</v>
      </c>
      <c r="J3" s="73" t="s">
        <v>72</v>
      </c>
      <c r="K3" s="71" t="s">
        <v>1026</v>
      </c>
      <c r="L3" s="20" t="s">
        <v>946</v>
      </c>
      <c r="M3" s="446">
        <v>26394.6</v>
      </c>
      <c r="N3" s="20" t="s">
        <v>1022</v>
      </c>
      <c r="O3" s="96">
        <v>45658</v>
      </c>
    </row>
    <row r="4" spans="1:15" ht="30" hidden="1">
      <c r="A4" s="369" t="s">
        <v>1019</v>
      </c>
      <c r="B4" s="76" t="s">
        <v>301</v>
      </c>
      <c r="C4" s="59" t="s">
        <v>1027</v>
      </c>
      <c r="D4" s="60">
        <v>1117</v>
      </c>
      <c r="E4" s="245" t="s">
        <v>289</v>
      </c>
      <c r="F4" s="59" t="s">
        <v>1024</v>
      </c>
      <c r="G4" s="60" t="s">
        <v>69</v>
      </c>
      <c r="H4" s="61" t="s">
        <v>1028</v>
      </c>
      <c r="I4" s="118">
        <v>10000</v>
      </c>
      <c r="J4" s="73" t="s">
        <v>72</v>
      </c>
      <c r="K4" s="71"/>
      <c r="L4" s="20" t="s">
        <v>113</v>
      </c>
      <c r="M4" s="446"/>
      <c r="N4" s="20" t="s">
        <v>1022</v>
      </c>
      <c r="O4" s="96">
        <v>45658</v>
      </c>
    </row>
    <row r="5" spans="1:15" ht="30" hidden="1">
      <c r="A5" s="84" t="s">
        <v>1019</v>
      </c>
      <c r="B5" s="76" t="s">
        <v>166</v>
      </c>
      <c r="C5" s="153" t="s">
        <v>1029</v>
      </c>
      <c r="D5" s="138">
        <v>1627</v>
      </c>
      <c r="E5" s="245" t="s">
        <v>82</v>
      </c>
      <c r="F5" s="153" t="s">
        <v>215</v>
      </c>
      <c r="G5" s="60" t="s">
        <v>69</v>
      </c>
      <c r="H5" s="61">
        <v>1</v>
      </c>
      <c r="I5" s="118">
        <v>119000</v>
      </c>
      <c r="J5" s="73" t="s">
        <v>88</v>
      </c>
      <c r="K5" s="71"/>
      <c r="L5" s="20" t="s">
        <v>113</v>
      </c>
      <c r="M5" s="446"/>
      <c r="N5" s="20" t="s">
        <v>1022</v>
      </c>
      <c r="O5" s="270">
        <v>45837</v>
      </c>
    </row>
    <row r="6" spans="1:15" ht="30" hidden="1">
      <c r="A6" s="84" t="s">
        <v>1019</v>
      </c>
      <c r="B6" s="76" t="s">
        <v>166</v>
      </c>
      <c r="C6" s="153" t="s">
        <v>1030</v>
      </c>
      <c r="D6" s="60">
        <v>1627</v>
      </c>
      <c r="E6" s="245" t="s">
        <v>82</v>
      </c>
      <c r="F6" s="153" t="s">
        <v>1031</v>
      </c>
      <c r="G6" s="60" t="s">
        <v>69</v>
      </c>
      <c r="H6" s="61">
        <v>1</v>
      </c>
      <c r="I6" s="118">
        <v>119000</v>
      </c>
      <c r="J6" s="73" t="s">
        <v>88</v>
      </c>
      <c r="K6" s="71"/>
      <c r="L6" s="20" t="s">
        <v>113</v>
      </c>
      <c r="M6" s="446"/>
      <c r="N6" s="20" t="s">
        <v>1022</v>
      </c>
      <c r="O6" s="270">
        <v>45717</v>
      </c>
    </row>
    <row r="7" spans="1:15" ht="30" hidden="1">
      <c r="A7" s="84" t="s">
        <v>1019</v>
      </c>
      <c r="B7" s="76" t="s">
        <v>559</v>
      </c>
      <c r="C7" s="59" t="s">
        <v>1032</v>
      </c>
      <c r="D7" s="60">
        <v>2658</v>
      </c>
      <c r="E7" s="245" t="s">
        <v>193</v>
      </c>
      <c r="F7" s="59" t="s">
        <v>1033</v>
      </c>
      <c r="G7" s="60" t="s">
        <v>69</v>
      </c>
      <c r="H7" s="61">
        <v>25</v>
      </c>
      <c r="I7" s="118">
        <v>25000</v>
      </c>
      <c r="J7" s="73" t="s">
        <v>72</v>
      </c>
      <c r="K7" s="71"/>
      <c r="L7" s="20" t="s">
        <v>113</v>
      </c>
      <c r="M7" s="446"/>
      <c r="N7" s="20" t="s">
        <v>1022</v>
      </c>
      <c r="O7" s="96">
        <v>45658</v>
      </c>
    </row>
    <row r="8" spans="1:15" ht="30" hidden="1">
      <c r="A8" s="84" t="s">
        <v>1019</v>
      </c>
      <c r="B8" s="76" t="s">
        <v>166</v>
      </c>
      <c r="C8" s="153" t="s">
        <v>1034</v>
      </c>
      <c r="D8" s="138">
        <v>2763</v>
      </c>
      <c r="E8" s="245" t="s">
        <v>82</v>
      </c>
      <c r="F8" s="153" t="s">
        <v>1031</v>
      </c>
      <c r="G8" s="60" t="s">
        <v>69</v>
      </c>
      <c r="H8" s="61">
        <v>1</v>
      </c>
      <c r="I8" s="118">
        <v>100000</v>
      </c>
      <c r="J8" s="73" t="s">
        <v>88</v>
      </c>
      <c r="K8" s="71"/>
      <c r="L8" s="20" t="s">
        <v>113</v>
      </c>
      <c r="M8" s="446"/>
      <c r="N8" s="20" t="s">
        <v>1022</v>
      </c>
      <c r="O8" s="270">
        <v>45968</v>
      </c>
    </row>
    <row r="9" spans="1:15" ht="30" hidden="1">
      <c r="A9" s="84" t="s">
        <v>1019</v>
      </c>
      <c r="B9" s="76" t="s">
        <v>166</v>
      </c>
      <c r="C9" s="153" t="s">
        <v>1035</v>
      </c>
      <c r="D9" s="138">
        <v>2771</v>
      </c>
      <c r="E9" s="245" t="s">
        <v>82</v>
      </c>
      <c r="F9" s="153" t="s">
        <v>252</v>
      </c>
      <c r="G9" s="60" t="s">
        <v>69</v>
      </c>
      <c r="H9" s="61">
        <v>1</v>
      </c>
      <c r="I9" s="118">
        <v>24000</v>
      </c>
      <c r="J9" s="73" t="s">
        <v>88</v>
      </c>
      <c r="K9" s="71"/>
      <c r="L9" s="20" t="s">
        <v>113</v>
      </c>
      <c r="M9" s="446"/>
      <c r="N9" s="20" t="s">
        <v>1022</v>
      </c>
      <c r="O9" s="270">
        <v>45792</v>
      </c>
    </row>
    <row r="10" spans="1:15" ht="30" hidden="1">
      <c r="A10" s="84" t="s">
        <v>1019</v>
      </c>
      <c r="B10" s="76" t="s">
        <v>166</v>
      </c>
      <c r="C10" s="153" t="s">
        <v>1036</v>
      </c>
      <c r="D10" s="138">
        <v>2771</v>
      </c>
      <c r="E10" s="245" t="s">
        <v>82</v>
      </c>
      <c r="F10" s="153" t="s">
        <v>1037</v>
      </c>
      <c r="G10" s="60" t="s">
        <v>69</v>
      </c>
      <c r="H10" s="61">
        <v>1</v>
      </c>
      <c r="I10" s="118">
        <v>80000</v>
      </c>
      <c r="J10" s="73" t="s">
        <v>88</v>
      </c>
      <c r="K10" s="71"/>
      <c r="L10" s="20" t="s">
        <v>113</v>
      </c>
      <c r="M10" s="446"/>
      <c r="N10" s="20" t="s">
        <v>1022</v>
      </c>
      <c r="O10" s="270">
        <v>45792</v>
      </c>
    </row>
    <row r="11" spans="1:15" ht="45" hidden="1">
      <c r="A11" s="84" t="s">
        <v>1019</v>
      </c>
      <c r="B11" s="76" t="s">
        <v>301</v>
      </c>
      <c r="C11" s="59" t="s">
        <v>1038</v>
      </c>
      <c r="D11" s="60">
        <v>3299</v>
      </c>
      <c r="E11" s="245" t="s">
        <v>289</v>
      </c>
      <c r="F11" s="59" t="s">
        <v>1024</v>
      </c>
      <c r="G11" s="60" t="s">
        <v>69</v>
      </c>
      <c r="H11" s="61" t="s">
        <v>608</v>
      </c>
      <c r="I11" s="118">
        <v>10000</v>
      </c>
      <c r="J11" s="73" t="s">
        <v>72</v>
      </c>
      <c r="K11" s="71" t="s">
        <v>1039</v>
      </c>
      <c r="L11" s="20" t="s">
        <v>946</v>
      </c>
      <c r="M11" s="446">
        <v>10190.9</v>
      </c>
      <c r="N11" s="20" t="s">
        <v>1022</v>
      </c>
      <c r="O11" s="96">
        <v>45658</v>
      </c>
    </row>
    <row r="12" spans="1:15" ht="30.75" hidden="1">
      <c r="A12" s="84" t="s">
        <v>1019</v>
      </c>
      <c r="B12" s="76" t="s">
        <v>301</v>
      </c>
      <c r="C12" s="59" t="s">
        <v>1040</v>
      </c>
      <c r="D12" s="60">
        <v>3300</v>
      </c>
      <c r="E12" s="245" t="s">
        <v>289</v>
      </c>
      <c r="F12" s="59" t="s">
        <v>1024</v>
      </c>
      <c r="G12" s="60" t="s">
        <v>69</v>
      </c>
      <c r="H12" s="61" t="s">
        <v>1041</v>
      </c>
      <c r="I12" s="118">
        <v>10000</v>
      </c>
      <c r="J12" s="73" t="s">
        <v>72</v>
      </c>
      <c r="K12" s="71" t="s">
        <v>1042</v>
      </c>
      <c r="L12" s="20" t="s">
        <v>946</v>
      </c>
      <c r="M12" s="446">
        <v>11761</v>
      </c>
      <c r="N12" s="20" t="s">
        <v>1022</v>
      </c>
      <c r="O12" s="96">
        <v>45658</v>
      </c>
    </row>
    <row r="13" spans="1:15" ht="45" hidden="1">
      <c r="A13" s="102" t="s">
        <v>1043</v>
      </c>
      <c r="B13" s="76" t="s">
        <v>1044</v>
      </c>
      <c r="C13" s="59" t="s">
        <v>1045</v>
      </c>
      <c r="D13" s="60">
        <v>3417</v>
      </c>
      <c r="E13" s="72" t="s">
        <v>289</v>
      </c>
      <c r="F13" s="59" t="s">
        <v>1046</v>
      </c>
      <c r="G13" s="60" t="s">
        <v>323</v>
      </c>
      <c r="H13" s="61">
        <v>2</v>
      </c>
      <c r="I13" s="118">
        <v>2558.77</v>
      </c>
      <c r="J13" s="61" t="s">
        <v>72</v>
      </c>
      <c r="K13" s="71" t="s">
        <v>1047</v>
      </c>
      <c r="L13" s="20" t="s">
        <v>76</v>
      </c>
      <c r="M13" s="446">
        <v>3422.32</v>
      </c>
      <c r="N13" s="20" t="s">
        <v>1022</v>
      </c>
      <c r="O13" s="96">
        <v>45658</v>
      </c>
    </row>
    <row r="14" spans="1:15" ht="45" hidden="1">
      <c r="A14" s="368" t="s">
        <v>1048</v>
      </c>
      <c r="B14" s="76" t="s">
        <v>1049</v>
      </c>
      <c r="C14" s="59" t="s">
        <v>1045</v>
      </c>
      <c r="D14" s="60">
        <v>3417</v>
      </c>
      <c r="E14" s="72" t="s">
        <v>289</v>
      </c>
      <c r="F14" s="59" t="s">
        <v>1046</v>
      </c>
      <c r="G14" s="60" t="s">
        <v>323</v>
      </c>
      <c r="H14" s="61">
        <v>2</v>
      </c>
      <c r="I14" s="118">
        <v>792</v>
      </c>
      <c r="J14" s="61" t="s">
        <v>72</v>
      </c>
      <c r="K14" s="71"/>
      <c r="L14" s="20" t="s">
        <v>113</v>
      </c>
      <c r="M14" s="446"/>
      <c r="N14" s="20" t="s">
        <v>1022</v>
      </c>
      <c r="O14" s="96">
        <v>45658</v>
      </c>
    </row>
    <row r="15" spans="1:15" ht="60" hidden="1">
      <c r="A15" s="84" t="s">
        <v>1050</v>
      </c>
      <c r="B15" s="76" t="s">
        <v>1051</v>
      </c>
      <c r="C15" s="59" t="s">
        <v>1045</v>
      </c>
      <c r="D15" s="60">
        <v>3417</v>
      </c>
      <c r="E15" s="72" t="s">
        <v>289</v>
      </c>
      <c r="F15" s="59" t="s">
        <v>1046</v>
      </c>
      <c r="G15" s="60" t="s">
        <v>323</v>
      </c>
      <c r="H15" s="61">
        <v>2</v>
      </c>
      <c r="I15" s="118">
        <v>448.91</v>
      </c>
      <c r="J15" s="61" t="s">
        <v>72</v>
      </c>
      <c r="K15" s="71" t="s">
        <v>1052</v>
      </c>
      <c r="L15" s="20" t="s">
        <v>946</v>
      </c>
      <c r="M15" s="446">
        <v>1637.7</v>
      </c>
      <c r="N15" s="20" t="s">
        <v>1022</v>
      </c>
      <c r="O15" s="96">
        <v>45658</v>
      </c>
    </row>
    <row r="16" spans="1:15" ht="45.75" hidden="1">
      <c r="A16" s="92" t="s">
        <v>1053</v>
      </c>
      <c r="B16" s="76" t="s">
        <v>1054</v>
      </c>
      <c r="C16" s="59" t="s">
        <v>1045</v>
      </c>
      <c r="D16" s="60">
        <v>3417</v>
      </c>
      <c r="E16" s="72" t="s">
        <v>289</v>
      </c>
      <c r="F16" s="59" t="s">
        <v>1046</v>
      </c>
      <c r="G16" s="60" t="s">
        <v>323</v>
      </c>
      <c r="H16" s="61">
        <v>2</v>
      </c>
      <c r="I16" s="118">
        <v>2772</v>
      </c>
      <c r="J16" s="61" t="s">
        <v>72</v>
      </c>
      <c r="K16" s="71" t="s">
        <v>1055</v>
      </c>
      <c r="L16" s="20" t="s">
        <v>76</v>
      </c>
      <c r="M16" s="446">
        <v>1470</v>
      </c>
      <c r="N16" s="20" t="s">
        <v>1022</v>
      </c>
      <c r="O16" s="96">
        <v>45658</v>
      </c>
    </row>
    <row r="17" spans="1:15" ht="45" hidden="1">
      <c r="A17" s="92" t="s">
        <v>1056</v>
      </c>
      <c r="B17" s="76" t="s">
        <v>1057</v>
      </c>
      <c r="C17" s="59" t="s">
        <v>1045</v>
      </c>
      <c r="D17" s="60">
        <v>3417</v>
      </c>
      <c r="E17" s="72" t="s">
        <v>289</v>
      </c>
      <c r="F17" s="59" t="s">
        <v>1046</v>
      </c>
      <c r="G17" s="60" t="s">
        <v>323</v>
      </c>
      <c r="H17" s="61">
        <v>2</v>
      </c>
      <c r="I17" s="118">
        <v>1057.4100000000001</v>
      </c>
      <c r="J17" s="61" t="s">
        <v>72</v>
      </c>
      <c r="K17" s="71" t="s">
        <v>1058</v>
      </c>
      <c r="L17" s="20" t="s">
        <v>76</v>
      </c>
      <c r="M17" s="446">
        <v>2606.4</v>
      </c>
      <c r="N17" s="20" t="s">
        <v>1022</v>
      </c>
      <c r="O17" s="96">
        <v>45658</v>
      </c>
    </row>
    <row r="18" spans="1:15" ht="45" hidden="1">
      <c r="A18" s="92" t="s">
        <v>1059</v>
      </c>
      <c r="B18" s="76" t="s">
        <v>1060</v>
      </c>
      <c r="C18" s="59" t="s">
        <v>1045</v>
      </c>
      <c r="D18" s="60">
        <v>3417</v>
      </c>
      <c r="E18" s="72" t="s">
        <v>289</v>
      </c>
      <c r="F18" s="59" t="s">
        <v>1046</v>
      </c>
      <c r="G18" s="60" t="s">
        <v>323</v>
      </c>
      <c r="H18" s="61">
        <v>2</v>
      </c>
      <c r="I18" s="118">
        <v>2200</v>
      </c>
      <c r="J18" s="61" t="s">
        <v>72</v>
      </c>
      <c r="K18" s="71" t="s">
        <v>1061</v>
      </c>
      <c r="L18" s="20" t="s">
        <v>76</v>
      </c>
      <c r="M18" s="446">
        <v>9196</v>
      </c>
      <c r="N18" s="20" t="s">
        <v>1022</v>
      </c>
      <c r="O18" s="96">
        <v>45658</v>
      </c>
    </row>
    <row r="19" spans="1:15" ht="45" hidden="1">
      <c r="A19" s="92" t="s">
        <v>1062</v>
      </c>
      <c r="B19" s="76" t="s">
        <v>1063</v>
      </c>
      <c r="C19" s="59" t="s">
        <v>1045</v>
      </c>
      <c r="D19" s="60">
        <v>3417</v>
      </c>
      <c r="E19" s="72" t="s">
        <v>289</v>
      </c>
      <c r="F19" s="59" t="s">
        <v>1046</v>
      </c>
      <c r="G19" s="60" t="s">
        <v>323</v>
      </c>
      <c r="H19" s="61">
        <v>2</v>
      </c>
      <c r="I19" s="118">
        <v>1078.22</v>
      </c>
      <c r="J19" s="61" t="s">
        <v>72</v>
      </c>
      <c r="K19" s="71" t="s">
        <v>1064</v>
      </c>
      <c r="L19" s="20" t="s">
        <v>946</v>
      </c>
      <c r="M19" s="446">
        <v>1225.2</v>
      </c>
      <c r="N19" s="20" t="s">
        <v>1022</v>
      </c>
      <c r="O19" s="96">
        <v>45658</v>
      </c>
    </row>
    <row r="20" spans="1:15" ht="45" hidden="1">
      <c r="A20" s="92" t="s">
        <v>1065</v>
      </c>
      <c r="B20" s="76" t="s">
        <v>1066</v>
      </c>
      <c r="C20" s="59" t="s">
        <v>1045</v>
      </c>
      <c r="D20" s="60">
        <v>3417</v>
      </c>
      <c r="E20" s="72" t="s">
        <v>289</v>
      </c>
      <c r="F20" s="59" t="s">
        <v>1046</v>
      </c>
      <c r="G20" s="60" t="s">
        <v>323</v>
      </c>
      <c r="H20" s="61">
        <v>2</v>
      </c>
      <c r="I20" s="118">
        <v>836.01</v>
      </c>
      <c r="J20" s="61" t="s">
        <v>72</v>
      </c>
      <c r="K20" s="71" t="s">
        <v>1067</v>
      </c>
      <c r="L20" s="20" t="s">
        <v>946</v>
      </c>
      <c r="M20" s="446">
        <v>1954.4</v>
      </c>
      <c r="N20" s="20" t="s">
        <v>1022</v>
      </c>
      <c r="O20" s="96">
        <v>45658</v>
      </c>
    </row>
    <row r="21" spans="1:15" ht="45" hidden="1">
      <c r="A21" s="92" t="s">
        <v>1068</v>
      </c>
      <c r="B21" s="76" t="s">
        <v>1069</v>
      </c>
      <c r="C21" s="59" t="s">
        <v>1045</v>
      </c>
      <c r="D21" s="60">
        <v>3417</v>
      </c>
      <c r="E21" s="72" t="s">
        <v>289</v>
      </c>
      <c r="F21" s="59" t="s">
        <v>1046</v>
      </c>
      <c r="G21" s="60" t="s">
        <v>323</v>
      </c>
      <c r="H21" s="61">
        <v>2</v>
      </c>
      <c r="I21" s="118">
        <v>2684.22</v>
      </c>
      <c r="J21" s="61" t="s">
        <v>72</v>
      </c>
      <c r="K21" s="71" t="s">
        <v>1070</v>
      </c>
      <c r="L21" s="20" t="s">
        <v>76</v>
      </c>
      <c r="M21" s="446">
        <v>2660.51</v>
      </c>
      <c r="N21" s="20" t="s">
        <v>1022</v>
      </c>
      <c r="O21" s="96">
        <v>45658</v>
      </c>
    </row>
    <row r="22" spans="1:15" ht="45.75" hidden="1">
      <c r="A22" s="92" t="s">
        <v>1071</v>
      </c>
      <c r="B22" s="76" t="s">
        <v>1072</v>
      </c>
      <c r="C22" s="59" t="s">
        <v>1045</v>
      </c>
      <c r="D22" s="60">
        <v>3417</v>
      </c>
      <c r="E22" s="72" t="s">
        <v>289</v>
      </c>
      <c r="F22" s="59" t="s">
        <v>1046</v>
      </c>
      <c r="G22" s="60" t="s">
        <v>323</v>
      </c>
      <c r="H22" s="61">
        <v>2</v>
      </c>
      <c r="I22" s="118">
        <v>6848.18</v>
      </c>
      <c r="J22" s="61" t="s">
        <v>72</v>
      </c>
      <c r="K22" s="71" t="s">
        <v>1073</v>
      </c>
      <c r="L22" s="20" t="s">
        <v>76</v>
      </c>
      <c r="M22" s="446">
        <v>5782.54</v>
      </c>
      <c r="N22" s="20" t="s">
        <v>1022</v>
      </c>
      <c r="O22" s="96">
        <v>45658</v>
      </c>
    </row>
    <row r="23" spans="1:15" ht="45.75" hidden="1">
      <c r="A23" s="92" t="s">
        <v>1074</v>
      </c>
      <c r="B23" s="76" t="s">
        <v>1075</v>
      </c>
      <c r="C23" s="59" t="s">
        <v>1045</v>
      </c>
      <c r="D23" s="60">
        <v>3417</v>
      </c>
      <c r="E23" s="72" t="s">
        <v>289</v>
      </c>
      <c r="F23" s="59" t="s">
        <v>1046</v>
      </c>
      <c r="G23" s="60" t="s">
        <v>323</v>
      </c>
      <c r="H23" s="61">
        <v>2</v>
      </c>
      <c r="I23" s="118">
        <v>1892</v>
      </c>
      <c r="J23" s="61" t="s">
        <v>72</v>
      </c>
      <c r="K23" s="71" t="s">
        <v>1076</v>
      </c>
      <c r="L23" s="20" t="s">
        <v>946</v>
      </c>
      <c r="M23" s="446">
        <v>11774.5</v>
      </c>
      <c r="N23" s="20" t="s">
        <v>1022</v>
      </c>
      <c r="O23" s="96">
        <v>45658</v>
      </c>
    </row>
    <row r="24" spans="1:15" ht="45" hidden="1">
      <c r="A24" s="92" t="s">
        <v>1077</v>
      </c>
      <c r="B24" s="76" t="s">
        <v>1078</v>
      </c>
      <c r="C24" s="59" t="s">
        <v>1045</v>
      </c>
      <c r="D24" s="60">
        <v>3417</v>
      </c>
      <c r="E24" s="72" t="s">
        <v>289</v>
      </c>
      <c r="F24" s="59" t="s">
        <v>1046</v>
      </c>
      <c r="G24" s="60" t="s">
        <v>323</v>
      </c>
      <c r="H24" s="61">
        <v>2</v>
      </c>
      <c r="I24" s="118">
        <v>3505.39</v>
      </c>
      <c r="J24" s="61" t="s">
        <v>72</v>
      </c>
      <c r="K24" s="71" t="s">
        <v>1079</v>
      </c>
      <c r="L24" s="20" t="s">
        <v>946</v>
      </c>
      <c r="M24" s="446">
        <v>1487.13</v>
      </c>
      <c r="N24" s="20" t="s">
        <v>1022</v>
      </c>
      <c r="O24" s="96">
        <v>45658</v>
      </c>
    </row>
    <row r="25" spans="1:15" ht="45" hidden="1">
      <c r="A25" s="92" t="s">
        <v>1080</v>
      </c>
      <c r="B25" s="76" t="s">
        <v>1081</v>
      </c>
      <c r="C25" s="59" t="s">
        <v>1045</v>
      </c>
      <c r="D25" s="60">
        <v>3417</v>
      </c>
      <c r="E25" s="72" t="s">
        <v>289</v>
      </c>
      <c r="F25" s="59" t="s">
        <v>1046</v>
      </c>
      <c r="G25" s="60" t="s">
        <v>323</v>
      </c>
      <c r="H25" s="61">
        <v>2</v>
      </c>
      <c r="I25" s="118">
        <v>935</v>
      </c>
      <c r="J25" s="61" t="s">
        <v>72</v>
      </c>
      <c r="K25" s="71" t="s">
        <v>1082</v>
      </c>
      <c r="L25" s="20" t="s">
        <v>946</v>
      </c>
      <c r="M25" s="446">
        <v>3037.7</v>
      </c>
      <c r="N25" s="20" t="s">
        <v>1022</v>
      </c>
      <c r="O25" s="96">
        <v>45658</v>
      </c>
    </row>
    <row r="26" spans="1:15" ht="45" hidden="1">
      <c r="A26" s="92" t="s">
        <v>1083</v>
      </c>
      <c r="B26" s="76" t="s">
        <v>1084</v>
      </c>
      <c r="C26" s="59" t="s">
        <v>1045</v>
      </c>
      <c r="D26" s="60">
        <v>3417</v>
      </c>
      <c r="E26" s="72" t="s">
        <v>289</v>
      </c>
      <c r="F26" s="59" t="s">
        <v>1046</v>
      </c>
      <c r="G26" s="60" t="s">
        <v>323</v>
      </c>
      <c r="H26" s="61">
        <v>2</v>
      </c>
      <c r="I26" s="118">
        <v>866.25</v>
      </c>
      <c r="J26" s="61" t="s">
        <v>72</v>
      </c>
      <c r="K26" s="71"/>
      <c r="L26" s="20" t="s">
        <v>113</v>
      </c>
      <c r="M26" s="446"/>
      <c r="N26" s="20" t="s">
        <v>1022</v>
      </c>
      <c r="O26" s="96">
        <v>45658</v>
      </c>
    </row>
    <row r="27" spans="1:15" ht="45" hidden="1">
      <c r="A27" s="61" t="s">
        <v>1085</v>
      </c>
      <c r="B27" s="76" t="s">
        <v>1086</v>
      </c>
      <c r="C27" s="59" t="s">
        <v>1045</v>
      </c>
      <c r="D27" s="60">
        <v>3417</v>
      </c>
      <c r="E27" s="72" t="s">
        <v>289</v>
      </c>
      <c r="F27" s="59" t="s">
        <v>1046</v>
      </c>
      <c r="G27" s="60" t="s">
        <v>323</v>
      </c>
      <c r="H27" s="61">
        <v>2</v>
      </c>
      <c r="I27" s="118">
        <v>1051.9000000000001</v>
      </c>
      <c r="J27" s="61" t="s">
        <v>72</v>
      </c>
      <c r="K27" s="71" t="s">
        <v>1087</v>
      </c>
      <c r="L27" s="20" t="s">
        <v>76</v>
      </c>
      <c r="M27" s="446">
        <v>1051.9000000000001</v>
      </c>
      <c r="N27" s="20" t="s">
        <v>1022</v>
      </c>
      <c r="O27" s="96">
        <v>45658</v>
      </c>
    </row>
    <row r="28" spans="1:15" ht="45" hidden="1">
      <c r="A28" s="179" t="s">
        <v>1088</v>
      </c>
      <c r="B28" s="177" t="s">
        <v>1089</v>
      </c>
      <c r="C28" s="59" t="s">
        <v>1045</v>
      </c>
      <c r="D28" s="60">
        <v>3417</v>
      </c>
      <c r="E28" s="72" t="s">
        <v>289</v>
      </c>
      <c r="F28" s="59" t="s">
        <v>1046</v>
      </c>
      <c r="G28" s="60" t="s">
        <v>323</v>
      </c>
      <c r="H28" s="61">
        <v>2</v>
      </c>
      <c r="I28" s="118">
        <v>4500</v>
      </c>
      <c r="J28" s="61" t="s">
        <v>72</v>
      </c>
      <c r="K28" s="71" t="s">
        <v>1090</v>
      </c>
      <c r="L28" s="20" t="s">
        <v>76</v>
      </c>
      <c r="M28" s="446">
        <v>4500</v>
      </c>
      <c r="N28" s="20" t="s">
        <v>1022</v>
      </c>
      <c r="O28" s="96">
        <v>45658</v>
      </c>
    </row>
    <row r="29" spans="1:15" ht="45" hidden="1">
      <c r="A29" s="92" t="s">
        <v>1091</v>
      </c>
      <c r="B29" s="76" t="s">
        <v>1092</v>
      </c>
      <c r="C29" s="59" t="s">
        <v>1045</v>
      </c>
      <c r="D29" s="60">
        <v>3417</v>
      </c>
      <c r="E29" s="72" t="s">
        <v>289</v>
      </c>
      <c r="F29" s="59" t="s">
        <v>1046</v>
      </c>
      <c r="G29" s="60" t="s">
        <v>323</v>
      </c>
      <c r="H29" s="61">
        <v>2</v>
      </c>
      <c r="I29" s="118">
        <v>1276.78</v>
      </c>
      <c r="J29" s="61" t="s">
        <v>72</v>
      </c>
      <c r="K29" s="71" t="s">
        <v>1093</v>
      </c>
      <c r="L29" s="20" t="s">
        <v>76</v>
      </c>
      <c r="M29" s="446">
        <v>6518</v>
      </c>
      <c r="N29" s="20" t="s">
        <v>1022</v>
      </c>
      <c r="O29" s="96">
        <v>45658</v>
      </c>
    </row>
    <row r="30" spans="1:15" ht="45" hidden="1">
      <c r="A30" s="92" t="s">
        <v>1094</v>
      </c>
      <c r="B30" s="76" t="s">
        <v>1095</v>
      </c>
      <c r="C30" s="59" t="s">
        <v>1045</v>
      </c>
      <c r="D30" s="60">
        <v>3417</v>
      </c>
      <c r="E30" s="72" t="s">
        <v>289</v>
      </c>
      <c r="F30" s="59" t="s">
        <v>1046</v>
      </c>
      <c r="G30" s="60" t="s">
        <v>323</v>
      </c>
      <c r="H30" s="61">
        <v>2</v>
      </c>
      <c r="I30" s="118">
        <v>2816.04</v>
      </c>
      <c r="J30" s="61" t="s">
        <v>72</v>
      </c>
      <c r="K30" s="71" t="s">
        <v>1096</v>
      </c>
      <c r="L30" s="20" t="s">
        <v>946</v>
      </c>
      <c r="M30" s="446">
        <v>2562</v>
      </c>
      <c r="N30" s="20" t="s">
        <v>1022</v>
      </c>
      <c r="O30" s="96">
        <v>45658</v>
      </c>
    </row>
    <row r="31" spans="1:15" ht="45" hidden="1">
      <c r="A31" s="179" t="s">
        <v>1097</v>
      </c>
      <c r="B31" s="76" t="s">
        <v>1098</v>
      </c>
      <c r="C31" s="59" t="s">
        <v>1045</v>
      </c>
      <c r="D31" s="60">
        <v>3417</v>
      </c>
      <c r="E31" s="72" t="s">
        <v>289</v>
      </c>
      <c r="F31" s="59" t="s">
        <v>1046</v>
      </c>
      <c r="G31" s="60" t="s">
        <v>323</v>
      </c>
      <c r="H31" s="61">
        <v>2</v>
      </c>
      <c r="I31" s="118">
        <v>1008.7</v>
      </c>
      <c r="J31" s="61" t="s">
        <v>72</v>
      </c>
      <c r="K31" s="71"/>
      <c r="L31" s="20" t="s">
        <v>113</v>
      </c>
      <c r="M31" s="446"/>
      <c r="N31" s="20" t="s">
        <v>1022</v>
      </c>
      <c r="O31" s="96">
        <v>45658</v>
      </c>
    </row>
    <row r="32" spans="1:15" ht="45" hidden="1">
      <c r="A32" s="179" t="s">
        <v>1099</v>
      </c>
      <c r="B32" s="76" t="s">
        <v>1100</v>
      </c>
      <c r="C32" s="59" t="s">
        <v>1045</v>
      </c>
      <c r="D32" s="60">
        <v>3417</v>
      </c>
      <c r="E32" s="72" t="s">
        <v>289</v>
      </c>
      <c r="F32" s="59" t="s">
        <v>1046</v>
      </c>
      <c r="G32" s="60" t="s">
        <v>323</v>
      </c>
      <c r="H32" s="61">
        <v>2</v>
      </c>
      <c r="I32" s="118">
        <v>5781.31</v>
      </c>
      <c r="J32" s="61" t="s">
        <v>72</v>
      </c>
      <c r="K32" s="71" t="s">
        <v>1101</v>
      </c>
      <c r="L32" s="20" t="s">
        <v>946</v>
      </c>
      <c r="M32" s="446">
        <v>5255.74</v>
      </c>
      <c r="N32" s="20" t="s">
        <v>1022</v>
      </c>
      <c r="O32" s="96">
        <v>45658</v>
      </c>
    </row>
    <row r="33" spans="1:15" ht="45" hidden="1">
      <c r="A33" s="92" t="s">
        <v>1102</v>
      </c>
      <c r="B33" s="76" t="s">
        <v>1103</v>
      </c>
      <c r="C33" s="59" t="s">
        <v>1045</v>
      </c>
      <c r="D33" s="60">
        <v>3417</v>
      </c>
      <c r="E33" s="72" t="s">
        <v>289</v>
      </c>
      <c r="F33" s="59" t="s">
        <v>1046</v>
      </c>
      <c r="G33" s="60" t="s">
        <v>323</v>
      </c>
      <c r="H33" s="61">
        <v>2</v>
      </c>
      <c r="I33" s="118">
        <v>1149</v>
      </c>
      <c r="J33" s="61" t="s">
        <v>72</v>
      </c>
      <c r="K33" s="71"/>
      <c r="L33" s="20" t="s">
        <v>113</v>
      </c>
      <c r="M33" s="446"/>
      <c r="N33" s="20" t="s">
        <v>1022</v>
      </c>
      <c r="O33" s="96">
        <v>45658</v>
      </c>
    </row>
    <row r="34" spans="1:15" ht="45" hidden="1">
      <c r="A34" s="92" t="s">
        <v>1104</v>
      </c>
      <c r="B34" s="76" t="s">
        <v>1105</v>
      </c>
      <c r="C34" s="59" t="s">
        <v>1045</v>
      </c>
      <c r="D34" s="60">
        <v>3417</v>
      </c>
      <c r="E34" s="72" t="s">
        <v>289</v>
      </c>
      <c r="F34" s="59" t="s">
        <v>1046</v>
      </c>
      <c r="G34" s="60" t="s">
        <v>323</v>
      </c>
      <c r="H34" s="61">
        <v>2</v>
      </c>
      <c r="I34" s="118">
        <v>1047.02</v>
      </c>
      <c r="J34" s="61" t="s">
        <v>72</v>
      </c>
      <c r="K34" s="71" t="s">
        <v>1106</v>
      </c>
      <c r="L34" s="20" t="s">
        <v>946</v>
      </c>
      <c r="M34" s="446">
        <v>2040</v>
      </c>
      <c r="N34" s="20" t="s">
        <v>1022</v>
      </c>
      <c r="O34" s="96">
        <v>45658</v>
      </c>
    </row>
    <row r="35" spans="1:15" ht="45" hidden="1">
      <c r="A35" s="92" t="s">
        <v>1107</v>
      </c>
      <c r="B35" s="76" t="s">
        <v>1108</v>
      </c>
      <c r="C35" s="59" t="s">
        <v>1045</v>
      </c>
      <c r="D35" s="60">
        <v>3417</v>
      </c>
      <c r="E35" s="72" t="s">
        <v>289</v>
      </c>
      <c r="F35" s="59" t="s">
        <v>1046</v>
      </c>
      <c r="G35" s="60" t="s">
        <v>323</v>
      </c>
      <c r="H35" s="61">
        <v>2</v>
      </c>
      <c r="I35" s="118">
        <v>2216.73</v>
      </c>
      <c r="J35" s="61" t="s">
        <v>72</v>
      </c>
      <c r="K35" s="71" t="s">
        <v>1109</v>
      </c>
      <c r="L35" s="20" t="s">
        <v>76</v>
      </c>
      <c r="M35" s="446">
        <v>2826.52</v>
      </c>
      <c r="N35" s="20" t="s">
        <v>1022</v>
      </c>
      <c r="O35" s="96">
        <v>45658</v>
      </c>
    </row>
    <row r="36" spans="1:15" ht="45" hidden="1">
      <c r="A36" s="92" t="s">
        <v>1110</v>
      </c>
      <c r="B36" s="76" t="s">
        <v>1111</v>
      </c>
      <c r="C36" s="59" t="s">
        <v>1045</v>
      </c>
      <c r="D36" s="60">
        <v>3417</v>
      </c>
      <c r="E36" s="72" t="s">
        <v>289</v>
      </c>
      <c r="F36" s="59" t="s">
        <v>1046</v>
      </c>
      <c r="G36" s="60" t="s">
        <v>323</v>
      </c>
      <c r="H36" s="61">
        <v>2</v>
      </c>
      <c r="I36" s="118">
        <v>1442.43</v>
      </c>
      <c r="J36" s="61" t="s">
        <v>72</v>
      </c>
      <c r="K36" s="71"/>
      <c r="L36" s="20" t="s">
        <v>113</v>
      </c>
      <c r="M36" s="446"/>
      <c r="N36" s="20" t="s">
        <v>1022</v>
      </c>
      <c r="O36" s="96">
        <v>45658</v>
      </c>
    </row>
    <row r="37" spans="1:15" ht="45" hidden="1">
      <c r="A37" s="92" t="s">
        <v>1112</v>
      </c>
      <c r="B37" s="76" t="s">
        <v>1113</v>
      </c>
      <c r="C37" s="59" t="s">
        <v>1045</v>
      </c>
      <c r="D37" s="60">
        <v>3417</v>
      </c>
      <c r="E37" s="72" t="s">
        <v>289</v>
      </c>
      <c r="F37" s="59" t="s">
        <v>1046</v>
      </c>
      <c r="G37" s="60" t="s">
        <v>323</v>
      </c>
      <c r="H37" s="61">
        <v>2</v>
      </c>
      <c r="I37" s="118">
        <v>2710</v>
      </c>
      <c r="J37" s="61" t="s">
        <v>72</v>
      </c>
      <c r="K37" s="71" t="s">
        <v>1114</v>
      </c>
      <c r="L37" s="20" t="s">
        <v>76</v>
      </c>
      <c r="M37" s="446">
        <v>2820</v>
      </c>
      <c r="N37" s="20" t="s">
        <v>1022</v>
      </c>
      <c r="O37" s="96">
        <v>45658</v>
      </c>
    </row>
    <row r="38" spans="1:15" ht="45" hidden="1">
      <c r="A38" s="92" t="s">
        <v>1115</v>
      </c>
      <c r="B38" s="76" t="s">
        <v>1116</v>
      </c>
      <c r="C38" s="59" t="s">
        <v>1045</v>
      </c>
      <c r="D38" s="60">
        <v>3417</v>
      </c>
      <c r="E38" s="72" t="s">
        <v>289</v>
      </c>
      <c r="F38" s="59" t="s">
        <v>1046</v>
      </c>
      <c r="G38" s="60" t="s">
        <v>323</v>
      </c>
      <c r="H38" s="61">
        <v>2</v>
      </c>
      <c r="I38" s="118">
        <v>1671.21</v>
      </c>
      <c r="J38" s="61" t="s">
        <v>72</v>
      </c>
      <c r="K38" s="71" t="s">
        <v>1117</v>
      </c>
      <c r="L38" s="20" t="s">
        <v>76</v>
      </c>
      <c r="M38" s="446">
        <v>1757.24</v>
      </c>
      <c r="N38" s="20" t="s">
        <v>1022</v>
      </c>
      <c r="O38" s="96">
        <v>45658</v>
      </c>
    </row>
    <row r="39" spans="1:15" ht="60.75" hidden="1">
      <c r="A39" s="92" t="s">
        <v>1118</v>
      </c>
      <c r="B39" s="76" t="s">
        <v>1119</v>
      </c>
      <c r="C39" s="59" t="s">
        <v>1045</v>
      </c>
      <c r="D39" s="60">
        <v>3417</v>
      </c>
      <c r="E39" s="72" t="s">
        <v>289</v>
      </c>
      <c r="F39" s="59" t="s">
        <v>1046</v>
      </c>
      <c r="G39" s="60" t="s">
        <v>323</v>
      </c>
      <c r="H39" s="61">
        <v>2</v>
      </c>
      <c r="I39" s="118">
        <v>984.97</v>
      </c>
      <c r="J39" s="61" t="s">
        <v>72</v>
      </c>
      <c r="K39" s="71" t="s">
        <v>1120</v>
      </c>
      <c r="L39" s="20" t="s">
        <v>946</v>
      </c>
      <c r="M39" s="446">
        <v>1847.7</v>
      </c>
      <c r="N39" s="20" t="s">
        <v>1022</v>
      </c>
      <c r="O39" s="96">
        <v>45658</v>
      </c>
    </row>
    <row r="40" spans="1:15" ht="45" hidden="1">
      <c r="A40" s="101" t="s">
        <v>1121</v>
      </c>
      <c r="B40" s="76" t="s">
        <v>1122</v>
      </c>
      <c r="C40" s="59" t="s">
        <v>1045</v>
      </c>
      <c r="D40" s="57">
        <v>3417</v>
      </c>
      <c r="E40" s="74" t="s">
        <v>289</v>
      </c>
      <c r="F40" s="56" t="s">
        <v>1046</v>
      </c>
      <c r="G40" s="57" t="s">
        <v>323</v>
      </c>
      <c r="H40" s="58">
        <v>2</v>
      </c>
      <c r="I40" s="119">
        <v>847</v>
      </c>
      <c r="J40" s="58" t="s">
        <v>72</v>
      </c>
      <c r="K40" s="71"/>
      <c r="L40" s="20" t="s">
        <v>113</v>
      </c>
      <c r="M40" s="446"/>
      <c r="N40" s="20" t="s">
        <v>1022</v>
      </c>
      <c r="O40" s="96">
        <v>45658</v>
      </c>
    </row>
    <row r="41" spans="1:15" ht="45" hidden="1">
      <c r="A41" s="308" t="s">
        <v>1123</v>
      </c>
      <c r="B41" s="76" t="s">
        <v>1124</v>
      </c>
      <c r="C41" s="59" t="s">
        <v>1045</v>
      </c>
      <c r="D41" s="60">
        <v>3417</v>
      </c>
      <c r="E41" s="72" t="s">
        <v>289</v>
      </c>
      <c r="F41" s="59" t="s">
        <v>1046</v>
      </c>
      <c r="G41" s="60" t="s">
        <v>323</v>
      </c>
      <c r="H41" s="61">
        <v>2</v>
      </c>
      <c r="I41" s="118">
        <v>11585.82</v>
      </c>
      <c r="J41" s="61" t="s">
        <v>72</v>
      </c>
      <c r="K41" s="71" t="s">
        <v>1125</v>
      </c>
      <c r="L41" s="20" t="s">
        <v>76</v>
      </c>
      <c r="M41" s="446">
        <v>10532.58</v>
      </c>
      <c r="N41" s="20" t="s">
        <v>1022</v>
      </c>
      <c r="O41" s="96">
        <v>45658</v>
      </c>
    </row>
    <row r="42" spans="1:15" ht="45" hidden="1">
      <c r="A42" s="92" t="s">
        <v>1126</v>
      </c>
      <c r="B42" s="76" t="s">
        <v>1127</v>
      </c>
      <c r="C42" s="59" t="s">
        <v>1045</v>
      </c>
      <c r="D42" s="60">
        <v>3417</v>
      </c>
      <c r="E42" s="72" t="s">
        <v>289</v>
      </c>
      <c r="F42" s="59" t="s">
        <v>1046</v>
      </c>
      <c r="G42" s="60" t="s">
        <v>323</v>
      </c>
      <c r="H42" s="61">
        <v>2</v>
      </c>
      <c r="I42" s="118">
        <v>2414.54</v>
      </c>
      <c r="J42" s="61" t="s">
        <v>72</v>
      </c>
      <c r="K42" s="71" t="s">
        <v>1128</v>
      </c>
      <c r="L42" s="20" t="s">
        <v>76</v>
      </c>
      <c r="M42" s="446">
        <v>2835.36</v>
      </c>
      <c r="N42" s="20" t="s">
        <v>1022</v>
      </c>
      <c r="O42" s="96">
        <v>45658</v>
      </c>
    </row>
    <row r="43" spans="1:15" ht="45" hidden="1">
      <c r="A43" s="179" t="s">
        <v>1129</v>
      </c>
      <c r="B43" s="177" t="s">
        <v>1130</v>
      </c>
      <c r="C43" s="59" t="s">
        <v>1045</v>
      </c>
      <c r="D43" s="60">
        <v>3417</v>
      </c>
      <c r="E43" s="72" t="s">
        <v>289</v>
      </c>
      <c r="F43" s="59" t="s">
        <v>1046</v>
      </c>
      <c r="G43" s="60" t="s">
        <v>323</v>
      </c>
      <c r="H43" s="61">
        <v>2</v>
      </c>
      <c r="I43" s="118">
        <v>2558.77</v>
      </c>
      <c r="J43" s="61" t="s">
        <v>72</v>
      </c>
      <c r="K43" s="71" t="s">
        <v>1131</v>
      </c>
      <c r="L43" s="20" t="s">
        <v>76</v>
      </c>
      <c r="M43" s="446">
        <v>6697.7</v>
      </c>
      <c r="N43" s="20" t="s">
        <v>1022</v>
      </c>
      <c r="O43" s="96">
        <v>45658</v>
      </c>
    </row>
    <row r="44" spans="1:15" ht="60.75" hidden="1">
      <c r="A44" s="92" t="s">
        <v>1132</v>
      </c>
      <c r="B44" s="76" t="s">
        <v>1133</v>
      </c>
      <c r="C44" s="59" t="s">
        <v>1045</v>
      </c>
      <c r="D44" s="60">
        <v>3417</v>
      </c>
      <c r="E44" s="72" t="s">
        <v>289</v>
      </c>
      <c r="F44" s="59" t="s">
        <v>1046</v>
      </c>
      <c r="G44" s="60" t="s">
        <v>323</v>
      </c>
      <c r="H44" s="61">
        <v>2</v>
      </c>
      <c r="I44" s="118">
        <v>312.72000000000003</v>
      </c>
      <c r="J44" s="61" t="s">
        <v>72</v>
      </c>
      <c r="K44" s="71" t="s">
        <v>1134</v>
      </c>
      <c r="L44" s="20" t="s">
        <v>76</v>
      </c>
      <c r="M44" s="446">
        <v>2978.28</v>
      </c>
      <c r="N44" s="20" t="s">
        <v>1022</v>
      </c>
      <c r="O44" s="96">
        <v>45658</v>
      </c>
    </row>
    <row r="45" spans="1:15" ht="45" hidden="1">
      <c r="A45" s="92" t="s">
        <v>1135</v>
      </c>
      <c r="B45" s="76" t="s">
        <v>1136</v>
      </c>
      <c r="C45" s="59" t="s">
        <v>1045</v>
      </c>
      <c r="D45" s="60">
        <v>3417</v>
      </c>
      <c r="E45" s="72" t="s">
        <v>289</v>
      </c>
      <c r="F45" s="59" t="s">
        <v>1046</v>
      </c>
      <c r="G45" s="60" t="s">
        <v>323</v>
      </c>
      <c r="H45" s="61">
        <v>2</v>
      </c>
      <c r="I45" s="118">
        <v>748</v>
      </c>
      <c r="J45" s="61" t="s">
        <v>72</v>
      </c>
      <c r="K45" s="71" t="s">
        <v>1137</v>
      </c>
      <c r="L45" s="20" t="s">
        <v>76</v>
      </c>
      <c r="M45" s="446">
        <v>754.34</v>
      </c>
      <c r="N45" s="20" t="s">
        <v>1022</v>
      </c>
      <c r="O45" s="96">
        <v>45658</v>
      </c>
    </row>
    <row r="46" spans="1:15" ht="45" hidden="1">
      <c r="A46" s="92" t="s">
        <v>1138</v>
      </c>
      <c r="B46" s="76" t="s">
        <v>1139</v>
      </c>
      <c r="C46" s="59" t="s">
        <v>1045</v>
      </c>
      <c r="D46" s="60">
        <v>3417</v>
      </c>
      <c r="E46" s="72" t="s">
        <v>289</v>
      </c>
      <c r="F46" s="59" t="s">
        <v>1046</v>
      </c>
      <c r="G46" s="60" t="s">
        <v>323</v>
      </c>
      <c r="H46" s="61">
        <v>2</v>
      </c>
      <c r="I46" s="118">
        <v>583</v>
      </c>
      <c r="J46" s="61" t="s">
        <v>72</v>
      </c>
      <c r="K46" s="71" t="s">
        <v>1140</v>
      </c>
      <c r="L46" s="20" t="s">
        <v>76</v>
      </c>
      <c r="M46" s="446">
        <v>9745.74</v>
      </c>
      <c r="N46" s="20" t="s">
        <v>1022</v>
      </c>
      <c r="O46" s="96">
        <v>45658</v>
      </c>
    </row>
    <row r="47" spans="1:15" ht="45" hidden="1">
      <c r="A47" s="92" t="s">
        <v>1141</v>
      </c>
      <c r="B47" s="76" t="s">
        <v>1142</v>
      </c>
      <c r="C47" s="59" t="s">
        <v>1045</v>
      </c>
      <c r="D47" s="60">
        <v>3417</v>
      </c>
      <c r="E47" s="72" t="s">
        <v>289</v>
      </c>
      <c r="F47" s="59" t="s">
        <v>1046</v>
      </c>
      <c r="G47" s="60" t="s">
        <v>323</v>
      </c>
      <c r="H47" s="61">
        <v>2</v>
      </c>
      <c r="I47" s="118">
        <v>1144.07</v>
      </c>
      <c r="J47" s="61" t="s">
        <v>72</v>
      </c>
      <c r="K47" s="71" t="s">
        <v>1143</v>
      </c>
      <c r="L47" s="20" t="s">
        <v>946</v>
      </c>
      <c r="M47" s="446">
        <v>4934.42</v>
      </c>
      <c r="N47" s="20" t="s">
        <v>1022</v>
      </c>
      <c r="O47" s="96">
        <v>45658</v>
      </c>
    </row>
    <row r="48" spans="1:15" ht="45" hidden="1">
      <c r="A48" s="92" t="s">
        <v>1144</v>
      </c>
      <c r="B48" s="76" t="s">
        <v>861</v>
      </c>
      <c r="C48" s="59" t="s">
        <v>1045</v>
      </c>
      <c r="D48" s="60">
        <v>3417</v>
      </c>
      <c r="E48" s="72" t="s">
        <v>289</v>
      </c>
      <c r="F48" s="59" t="s">
        <v>1046</v>
      </c>
      <c r="G48" s="60" t="s">
        <v>323</v>
      </c>
      <c r="H48" s="61">
        <v>2</v>
      </c>
      <c r="I48" s="118">
        <v>808.5</v>
      </c>
      <c r="J48" s="61" t="s">
        <v>72</v>
      </c>
      <c r="K48" s="71"/>
      <c r="L48" s="20" t="s">
        <v>113</v>
      </c>
      <c r="M48" s="446"/>
      <c r="N48" s="20" t="s">
        <v>1022</v>
      </c>
      <c r="O48" s="96">
        <v>45658</v>
      </c>
    </row>
    <row r="49" spans="1:15" ht="45" hidden="1">
      <c r="A49" s="92" t="s">
        <v>1145</v>
      </c>
      <c r="B49" s="76" t="s">
        <v>1146</v>
      </c>
      <c r="C49" s="59" t="s">
        <v>1045</v>
      </c>
      <c r="D49" s="60">
        <v>3417</v>
      </c>
      <c r="E49" s="72" t="s">
        <v>289</v>
      </c>
      <c r="F49" s="59" t="s">
        <v>1046</v>
      </c>
      <c r="G49" s="60" t="s">
        <v>323</v>
      </c>
      <c r="H49" s="61">
        <v>2</v>
      </c>
      <c r="I49" s="118">
        <v>1399.24</v>
      </c>
      <c r="J49" s="61" t="s">
        <v>72</v>
      </c>
      <c r="K49" s="71" t="s">
        <v>1147</v>
      </c>
      <c r="L49" s="20" t="s">
        <v>76</v>
      </c>
      <c r="M49" s="446">
        <v>1585.92</v>
      </c>
      <c r="N49" s="20" t="s">
        <v>1022</v>
      </c>
      <c r="O49" s="96">
        <v>45658</v>
      </c>
    </row>
    <row r="50" spans="1:15" ht="75" hidden="1">
      <c r="A50" s="92" t="s">
        <v>1148</v>
      </c>
      <c r="B50" s="76" t="s">
        <v>1149</v>
      </c>
      <c r="C50" s="59" t="s">
        <v>1045</v>
      </c>
      <c r="D50" s="60">
        <v>3417</v>
      </c>
      <c r="E50" s="72" t="s">
        <v>289</v>
      </c>
      <c r="F50" s="59" t="s">
        <v>1046</v>
      </c>
      <c r="G50" s="60" t="s">
        <v>323</v>
      </c>
      <c r="H50" s="61">
        <v>2</v>
      </c>
      <c r="I50" s="118">
        <v>2649.27</v>
      </c>
      <c r="J50" s="61" t="s">
        <v>72</v>
      </c>
      <c r="K50" s="71" t="s">
        <v>1150</v>
      </c>
      <c r="L50" s="20" t="s">
        <v>76</v>
      </c>
      <c r="M50" s="446">
        <v>11460.71</v>
      </c>
      <c r="N50" s="20" t="s">
        <v>1022</v>
      </c>
      <c r="O50" s="96">
        <v>45658</v>
      </c>
    </row>
    <row r="51" spans="1:15" ht="45" hidden="1">
      <c r="A51" s="92" t="s">
        <v>1151</v>
      </c>
      <c r="B51" s="76" t="s">
        <v>1152</v>
      </c>
      <c r="C51" s="59" t="s">
        <v>1045</v>
      </c>
      <c r="D51" s="60">
        <v>3417</v>
      </c>
      <c r="E51" s="72" t="s">
        <v>289</v>
      </c>
      <c r="F51" s="59" t="s">
        <v>1046</v>
      </c>
      <c r="G51" s="60" t="s">
        <v>323</v>
      </c>
      <c r="H51" s="61">
        <v>2</v>
      </c>
      <c r="I51" s="118">
        <v>1325.5</v>
      </c>
      <c r="J51" s="61" t="s">
        <v>72</v>
      </c>
      <c r="K51" s="71" t="s">
        <v>1153</v>
      </c>
      <c r="L51" s="20" t="s">
        <v>946</v>
      </c>
      <c r="M51" s="446">
        <v>1205</v>
      </c>
      <c r="N51" s="20" t="s">
        <v>1022</v>
      </c>
      <c r="O51" s="96">
        <v>45658</v>
      </c>
    </row>
    <row r="52" spans="1:15" ht="45" hidden="1">
      <c r="A52" s="179" t="s">
        <v>1154</v>
      </c>
      <c r="B52" s="76" t="s">
        <v>1155</v>
      </c>
      <c r="C52" s="59" t="s">
        <v>1045</v>
      </c>
      <c r="D52" s="60">
        <v>3417</v>
      </c>
      <c r="E52" s="72" t="s">
        <v>289</v>
      </c>
      <c r="F52" s="59" t="s">
        <v>1046</v>
      </c>
      <c r="G52" s="60" t="s">
        <v>323</v>
      </c>
      <c r="H52" s="61">
        <v>2</v>
      </c>
      <c r="I52" s="118">
        <v>748</v>
      </c>
      <c r="J52" s="61" t="s">
        <v>72</v>
      </c>
      <c r="K52" s="71"/>
      <c r="L52" s="20" t="s">
        <v>113</v>
      </c>
      <c r="M52" s="446"/>
      <c r="N52" s="20" t="s">
        <v>1022</v>
      </c>
      <c r="O52" s="96">
        <v>45658</v>
      </c>
    </row>
    <row r="53" spans="1:15" ht="45" hidden="1">
      <c r="A53" s="179" t="s">
        <v>1156</v>
      </c>
      <c r="B53" s="76" t="s">
        <v>1157</v>
      </c>
      <c r="C53" s="59" t="s">
        <v>1045</v>
      </c>
      <c r="D53" s="60">
        <v>3417</v>
      </c>
      <c r="E53" s="72" t="s">
        <v>289</v>
      </c>
      <c r="F53" s="59" t="s">
        <v>1046</v>
      </c>
      <c r="G53" s="60" t="s">
        <v>323</v>
      </c>
      <c r="H53" s="61">
        <v>2</v>
      </c>
      <c r="I53" s="118">
        <v>764.81</v>
      </c>
      <c r="J53" s="61" t="s">
        <v>72</v>
      </c>
      <c r="K53" s="71" t="s">
        <v>1158</v>
      </c>
      <c r="L53" s="20" t="s">
        <v>946</v>
      </c>
      <c r="M53" s="446">
        <v>1105.82</v>
      </c>
      <c r="N53" s="20" t="s">
        <v>1022</v>
      </c>
      <c r="O53" s="96">
        <v>45658</v>
      </c>
    </row>
    <row r="54" spans="1:15" ht="45" hidden="1">
      <c r="A54" s="92" t="s">
        <v>1159</v>
      </c>
      <c r="B54" s="76" t="s">
        <v>1160</v>
      </c>
      <c r="C54" s="59" t="s">
        <v>1045</v>
      </c>
      <c r="D54" s="60">
        <v>3417</v>
      </c>
      <c r="E54" s="72" t="s">
        <v>289</v>
      </c>
      <c r="F54" s="59" t="s">
        <v>1046</v>
      </c>
      <c r="G54" s="60" t="s">
        <v>323</v>
      </c>
      <c r="H54" s="61">
        <v>2</v>
      </c>
      <c r="I54" s="118">
        <v>4292.2</v>
      </c>
      <c r="J54" s="61" t="s">
        <v>72</v>
      </c>
      <c r="K54" s="71" t="s">
        <v>1161</v>
      </c>
      <c r="L54" s="20" t="s">
        <v>76</v>
      </c>
      <c r="M54" s="446">
        <v>8030.4</v>
      </c>
      <c r="N54" s="20" t="s">
        <v>1022</v>
      </c>
      <c r="O54" s="96">
        <v>45658</v>
      </c>
    </row>
    <row r="55" spans="1:15" ht="45" hidden="1">
      <c r="A55" s="92" t="s">
        <v>1162</v>
      </c>
      <c r="B55" s="76" t="s">
        <v>1163</v>
      </c>
      <c r="C55" s="59" t="s">
        <v>1045</v>
      </c>
      <c r="D55" s="90">
        <v>3417</v>
      </c>
      <c r="E55" s="91" t="s">
        <v>289</v>
      </c>
      <c r="F55" s="59" t="s">
        <v>1046</v>
      </c>
      <c r="G55" s="60" t="s">
        <v>323</v>
      </c>
      <c r="H55" s="61">
        <v>2</v>
      </c>
      <c r="I55" s="118">
        <v>1320</v>
      </c>
      <c r="J55" s="61" t="s">
        <v>72</v>
      </c>
      <c r="K55" s="71" t="s">
        <v>1164</v>
      </c>
      <c r="L55" s="20" t="s">
        <v>76</v>
      </c>
      <c r="M55" s="446">
        <v>2444.1</v>
      </c>
      <c r="N55" s="20" t="s">
        <v>1022</v>
      </c>
      <c r="O55" s="96">
        <v>45658</v>
      </c>
    </row>
    <row r="56" spans="1:15" ht="45" hidden="1">
      <c r="A56" s="92" t="s">
        <v>1165</v>
      </c>
      <c r="B56" s="76" t="s">
        <v>1166</v>
      </c>
      <c r="C56" s="59" t="s">
        <v>1045</v>
      </c>
      <c r="D56" s="90">
        <v>3417</v>
      </c>
      <c r="E56" s="91" t="s">
        <v>289</v>
      </c>
      <c r="F56" s="59" t="s">
        <v>1046</v>
      </c>
      <c r="G56" s="60" t="s">
        <v>323</v>
      </c>
      <c r="H56" s="61">
        <v>2</v>
      </c>
      <c r="I56" s="116">
        <v>4949.25</v>
      </c>
      <c r="J56" s="61" t="s">
        <v>72</v>
      </c>
      <c r="K56" s="71" t="s">
        <v>1167</v>
      </c>
      <c r="L56" s="20" t="s">
        <v>946</v>
      </c>
      <c r="M56" s="446">
        <v>1900</v>
      </c>
      <c r="N56" s="20" t="s">
        <v>1022</v>
      </c>
      <c r="O56" s="96">
        <v>45658</v>
      </c>
    </row>
    <row r="57" spans="1:15" ht="45" hidden="1">
      <c r="A57" s="92" t="s">
        <v>1168</v>
      </c>
      <c r="B57" s="76" t="s">
        <v>1169</v>
      </c>
      <c r="C57" s="59" t="s">
        <v>1045</v>
      </c>
      <c r="D57" s="90">
        <v>3417</v>
      </c>
      <c r="E57" s="91" t="s">
        <v>289</v>
      </c>
      <c r="F57" s="59" t="s">
        <v>1046</v>
      </c>
      <c r="G57" s="60" t="s">
        <v>323</v>
      </c>
      <c r="H57" s="61">
        <v>2</v>
      </c>
      <c r="I57" s="118">
        <v>1480</v>
      </c>
      <c r="J57" s="61" t="s">
        <v>72</v>
      </c>
      <c r="K57" s="71"/>
      <c r="L57" s="20" t="s">
        <v>113</v>
      </c>
      <c r="M57" s="446"/>
      <c r="N57" s="20" t="s">
        <v>1022</v>
      </c>
      <c r="O57" s="96">
        <v>45658</v>
      </c>
    </row>
    <row r="58" spans="1:15" ht="60" hidden="1">
      <c r="A58" s="92" t="s">
        <v>1170</v>
      </c>
      <c r="B58" s="76" t="s">
        <v>1171</v>
      </c>
      <c r="C58" s="59" t="s">
        <v>1045</v>
      </c>
      <c r="D58" s="90">
        <v>3417</v>
      </c>
      <c r="E58" s="91" t="s">
        <v>289</v>
      </c>
      <c r="F58" s="59" t="s">
        <v>1046</v>
      </c>
      <c r="G58" s="60" t="s">
        <v>323</v>
      </c>
      <c r="H58" s="61">
        <v>2</v>
      </c>
      <c r="I58" s="118">
        <v>2857.22</v>
      </c>
      <c r="J58" s="61" t="s">
        <v>72</v>
      </c>
      <c r="K58" s="71" t="s">
        <v>1172</v>
      </c>
      <c r="L58" s="20" t="s">
        <v>946</v>
      </c>
      <c r="M58" s="446">
        <v>16859</v>
      </c>
      <c r="N58" s="20" t="s">
        <v>1022</v>
      </c>
      <c r="O58" s="96">
        <v>45658</v>
      </c>
    </row>
    <row r="59" spans="1:15" ht="45" hidden="1">
      <c r="A59" s="92" t="s">
        <v>1173</v>
      </c>
      <c r="B59" s="76" t="s">
        <v>1174</v>
      </c>
      <c r="C59" s="59" t="s">
        <v>1045</v>
      </c>
      <c r="D59" s="90">
        <v>3417</v>
      </c>
      <c r="E59" s="91" t="s">
        <v>289</v>
      </c>
      <c r="F59" s="59" t="s">
        <v>1046</v>
      </c>
      <c r="G59" s="60" t="s">
        <v>323</v>
      </c>
      <c r="H59" s="61">
        <v>2</v>
      </c>
      <c r="I59" s="116">
        <v>3141.6</v>
      </c>
      <c r="J59" s="61" t="s">
        <v>72</v>
      </c>
      <c r="K59" s="71" t="s">
        <v>1175</v>
      </c>
      <c r="L59" s="20" t="s">
        <v>76</v>
      </c>
      <c r="M59" s="446">
        <v>3172</v>
      </c>
      <c r="N59" s="20" t="s">
        <v>1022</v>
      </c>
      <c r="O59" s="96">
        <v>45658</v>
      </c>
    </row>
    <row r="60" spans="1:15" ht="45" hidden="1">
      <c r="A60" s="92" t="s">
        <v>1176</v>
      </c>
      <c r="B60" s="76" t="s">
        <v>1177</v>
      </c>
      <c r="C60" s="59" t="s">
        <v>1045</v>
      </c>
      <c r="D60" s="90">
        <v>3417</v>
      </c>
      <c r="E60" s="91" t="s">
        <v>289</v>
      </c>
      <c r="F60" s="59" t="s">
        <v>1046</v>
      </c>
      <c r="G60" s="60" t="s">
        <v>323</v>
      </c>
      <c r="H60" s="61">
        <v>2</v>
      </c>
      <c r="I60" s="116">
        <v>731.61</v>
      </c>
      <c r="J60" s="61" t="s">
        <v>72</v>
      </c>
      <c r="K60" s="71"/>
      <c r="L60" s="20" t="s">
        <v>113</v>
      </c>
      <c r="M60" s="446"/>
      <c r="N60" s="20" t="s">
        <v>1022</v>
      </c>
      <c r="O60" s="96">
        <v>45658</v>
      </c>
    </row>
    <row r="61" spans="1:15" ht="45" hidden="1">
      <c r="A61" s="101" t="s">
        <v>1178</v>
      </c>
      <c r="B61" s="76" t="s">
        <v>1179</v>
      </c>
      <c r="C61" s="59" t="s">
        <v>1045</v>
      </c>
      <c r="D61" s="90">
        <v>3417</v>
      </c>
      <c r="E61" s="91" t="s">
        <v>289</v>
      </c>
      <c r="F61" s="59" t="s">
        <v>1046</v>
      </c>
      <c r="G61" s="60" t="s">
        <v>323</v>
      </c>
      <c r="H61" s="61">
        <v>2</v>
      </c>
      <c r="I61" s="116">
        <v>4320.82</v>
      </c>
      <c r="J61" s="61" t="s">
        <v>72</v>
      </c>
      <c r="K61" s="71" t="s">
        <v>1180</v>
      </c>
      <c r="L61" s="20" t="s">
        <v>76</v>
      </c>
      <c r="M61" s="446">
        <v>3928.02</v>
      </c>
      <c r="N61" s="20" t="s">
        <v>1022</v>
      </c>
      <c r="O61" s="96">
        <v>45658</v>
      </c>
    </row>
    <row r="62" spans="1:15" ht="45" hidden="1">
      <c r="A62" s="101" t="s">
        <v>1181</v>
      </c>
      <c r="B62" s="76" t="s">
        <v>1182</v>
      </c>
      <c r="C62" s="59" t="s">
        <v>1045</v>
      </c>
      <c r="D62" s="90">
        <v>3417</v>
      </c>
      <c r="E62" s="91" t="s">
        <v>289</v>
      </c>
      <c r="F62" s="59" t="s">
        <v>1046</v>
      </c>
      <c r="G62" s="60" t="s">
        <v>323</v>
      </c>
      <c r="H62" s="61">
        <v>2</v>
      </c>
      <c r="I62" s="116">
        <v>356.4</v>
      </c>
      <c r="J62" s="61" t="s">
        <v>72</v>
      </c>
      <c r="K62" s="71"/>
      <c r="L62" s="20" t="s">
        <v>113</v>
      </c>
      <c r="M62" s="446"/>
      <c r="N62" s="20" t="s">
        <v>1022</v>
      </c>
      <c r="O62" s="96">
        <v>45658</v>
      </c>
    </row>
    <row r="63" spans="1:15" ht="45" hidden="1">
      <c r="A63" s="84" t="s">
        <v>1183</v>
      </c>
      <c r="B63" s="76" t="s">
        <v>1184</v>
      </c>
      <c r="C63" s="59" t="s">
        <v>1045</v>
      </c>
      <c r="D63" s="90">
        <v>3417</v>
      </c>
      <c r="E63" s="91" t="s">
        <v>289</v>
      </c>
      <c r="F63" s="59" t="s">
        <v>1046</v>
      </c>
      <c r="G63" s="60" t="s">
        <v>323</v>
      </c>
      <c r="H63" s="61">
        <v>2</v>
      </c>
      <c r="I63" s="116">
        <v>532.51</v>
      </c>
      <c r="J63" s="61" t="s">
        <v>72</v>
      </c>
      <c r="K63" s="71" t="s">
        <v>1185</v>
      </c>
      <c r="L63" s="20" t="s">
        <v>76</v>
      </c>
      <c r="M63" s="446">
        <v>484.1</v>
      </c>
      <c r="N63" s="20" t="s">
        <v>1022</v>
      </c>
      <c r="O63" s="96">
        <v>45658</v>
      </c>
    </row>
    <row r="64" spans="1:15" ht="45" hidden="1">
      <c r="A64" s="84" t="s">
        <v>1186</v>
      </c>
      <c r="B64" s="76" t="s">
        <v>1187</v>
      </c>
      <c r="C64" s="59" t="s">
        <v>1045</v>
      </c>
      <c r="D64" s="90">
        <v>3417</v>
      </c>
      <c r="E64" s="91" t="s">
        <v>289</v>
      </c>
      <c r="F64" s="59" t="s">
        <v>1046</v>
      </c>
      <c r="G64" s="60" t="s">
        <v>323</v>
      </c>
      <c r="H64" s="61">
        <v>2</v>
      </c>
      <c r="I64" s="116">
        <v>1381.6</v>
      </c>
      <c r="J64" s="61" t="s">
        <v>72</v>
      </c>
      <c r="K64" s="273" t="s">
        <v>1188</v>
      </c>
      <c r="L64" s="20" t="s">
        <v>76</v>
      </c>
      <c r="M64" s="123">
        <v>1649.16</v>
      </c>
      <c r="N64" s="20" t="s">
        <v>1022</v>
      </c>
      <c r="O64" s="96">
        <v>45658</v>
      </c>
    </row>
    <row r="65" spans="1:15" ht="45" hidden="1">
      <c r="A65" s="102" t="s">
        <v>1189</v>
      </c>
      <c r="B65" s="76" t="s">
        <v>1190</v>
      </c>
      <c r="C65" s="59" t="s">
        <v>1045</v>
      </c>
      <c r="D65" s="60">
        <v>3417</v>
      </c>
      <c r="E65" s="72" t="s">
        <v>289</v>
      </c>
      <c r="F65" s="59" t="s">
        <v>1046</v>
      </c>
      <c r="G65" s="60" t="s">
        <v>323</v>
      </c>
      <c r="H65" s="61">
        <v>2</v>
      </c>
      <c r="I65" s="118">
        <v>1350</v>
      </c>
      <c r="J65" s="61" t="s">
        <v>72</v>
      </c>
      <c r="K65" s="71" t="s">
        <v>1191</v>
      </c>
      <c r="L65" s="20" t="s">
        <v>946</v>
      </c>
      <c r="M65" s="446">
        <v>1350</v>
      </c>
      <c r="N65" s="20" t="s">
        <v>1022</v>
      </c>
      <c r="O65" s="96">
        <v>45658</v>
      </c>
    </row>
    <row r="66" spans="1:15" ht="45" hidden="1">
      <c r="A66" s="84" t="s">
        <v>1192</v>
      </c>
      <c r="B66" s="76" t="s">
        <v>1193</v>
      </c>
      <c r="C66" s="59" t="s">
        <v>1045</v>
      </c>
      <c r="D66" s="60">
        <v>3417</v>
      </c>
      <c r="E66" s="72" t="s">
        <v>289</v>
      </c>
      <c r="F66" s="59" t="s">
        <v>1046</v>
      </c>
      <c r="G66" s="60" t="s">
        <v>323</v>
      </c>
      <c r="H66" s="61">
        <v>2</v>
      </c>
      <c r="I66" s="118">
        <v>4089.23</v>
      </c>
      <c r="J66" s="61" t="s">
        <v>72</v>
      </c>
      <c r="K66" s="71" t="s">
        <v>1194</v>
      </c>
      <c r="L66" s="20" t="s">
        <v>946</v>
      </c>
      <c r="M66" s="446">
        <v>4031.25</v>
      </c>
      <c r="N66" s="20" t="s">
        <v>1022</v>
      </c>
      <c r="O66" s="96">
        <v>45658</v>
      </c>
    </row>
    <row r="67" spans="1:15" ht="45" hidden="1">
      <c r="A67" s="84" t="s">
        <v>1195</v>
      </c>
      <c r="B67" s="76" t="s">
        <v>1196</v>
      </c>
      <c r="C67" s="59" t="s">
        <v>1045</v>
      </c>
      <c r="D67" s="60">
        <v>3417</v>
      </c>
      <c r="E67" s="72" t="s">
        <v>289</v>
      </c>
      <c r="F67" s="59" t="s">
        <v>1046</v>
      </c>
      <c r="G67" s="60" t="s">
        <v>323</v>
      </c>
      <c r="H67" s="61">
        <v>2</v>
      </c>
      <c r="I67" s="118">
        <v>1399</v>
      </c>
      <c r="J67" s="61" t="s">
        <v>72</v>
      </c>
      <c r="K67" s="71" t="s">
        <v>1197</v>
      </c>
      <c r="L67" s="20" t="s">
        <v>76</v>
      </c>
      <c r="M67" s="446">
        <v>1342.08</v>
      </c>
      <c r="N67" s="20" t="s">
        <v>1022</v>
      </c>
      <c r="O67" s="96">
        <v>45658</v>
      </c>
    </row>
    <row r="68" spans="1:15" ht="45" hidden="1">
      <c r="A68" s="176" t="s">
        <v>1198</v>
      </c>
      <c r="B68" s="76" t="s">
        <v>1199</v>
      </c>
      <c r="C68" s="59" t="s">
        <v>1045</v>
      </c>
      <c r="D68" s="60">
        <v>3417</v>
      </c>
      <c r="E68" s="72" t="s">
        <v>289</v>
      </c>
      <c r="F68" s="59" t="s">
        <v>1046</v>
      </c>
      <c r="G68" s="60" t="s">
        <v>323</v>
      </c>
      <c r="H68" s="61">
        <v>2</v>
      </c>
      <c r="I68" s="118">
        <v>1276</v>
      </c>
      <c r="J68" s="61" t="s">
        <v>72</v>
      </c>
      <c r="K68" s="71" t="s">
        <v>1200</v>
      </c>
      <c r="L68" s="20" t="s">
        <v>946</v>
      </c>
      <c r="M68" s="446">
        <v>976</v>
      </c>
      <c r="N68" s="20" t="s">
        <v>1022</v>
      </c>
      <c r="O68" s="96">
        <v>45658</v>
      </c>
    </row>
    <row r="69" spans="1:15" ht="45" hidden="1">
      <c r="A69" s="84" t="s">
        <v>1201</v>
      </c>
      <c r="B69" s="76" t="s">
        <v>1202</v>
      </c>
      <c r="C69" s="59" t="s">
        <v>1045</v>
      </c>
      <c r="D69" s="60">
        <v>3417</v>
      </c>
      <c r="E69" s="72" t="s">
        <v>289</v>
      </c>
      <c r="F69" s="59" t="s">
        <v>1046</v>
      </c>
      <c r="G69" s="60" t="s">
        <v>323</v>
      </c>
      <c r="H69" s="61">
        <v>2</v>
      </c>
      <c r="I69" s="118">
        <v>3847.8</v>
      </c>
      <c r="J69" s="61" t="s">
        <v>72</v>
      </c>
      <c r="K69" s="71" t="s">
        <v>1203</v>
      </c>
      <c r="L69" s="20" t="s">
        <v>76</v>
      </c>
      <c r="M69" s="446">
        <v>926.06</v>
      </c>
      <c r="N69" s="20" t="s">
        <v>1022</v>
      </c>
      <c r="O69" s="96">
        <v>45658</v>
      </c>
    </row>
    <row r="70" spans="1:15" ht="45" hidden="1">
      <c r="A70" s="176" t="s">
        <v>1204</v>
      </c>
      <c r="B70" s="76" t="s">
        <v>1205</v>
      </c>
      <c r="C70" s="59" t="s">
        <v>1045</v>
      </c>
      <c r="D70" s="60">
        <v>3417</v>
      </c>
      <c r="E70" s="72" t="s">
        <v>289</v>
      </c>
      <c r="F70" s="59" t="s">
        <v>1046</v>
      </c>
      <c r="G70" s="60" t="s">
        <v>323</v>
      </c>
      <c r="H70" s="61">
        <v>2</v>
      </c>
      <c r="I70" s="118">
        <v>1375.77</v>
      </c>
      <c r="J70" s="61" t="s">
        <v>72</v>
      </c>
      <c r="K70" s="71" t="s">
        <v>1206</v>
      </c>
      <c r="L70" s="20" t="s">
        <v>76</v>
      </c>
      <c r="M70" s="446">
        <v>2501.4</v>
      </c>
      <c r="N70" s="20" t="s">
        <v>1022</v>
      </c>
      <c r="O70" s="96">
        <v>45658</v>
      </c>
    </row>
    <row r="71" spans="1:15" ht="45" hidden="1">
      <c r="A71" s="84" t="s">
        <v>1207</v>
      </c>
      <c r="B71" s="76" t="s">
        <v>1208</v>
      </c>
      <c r="C71" s="59" t="s">
        <v>1045</v>
      </c>
      <c r="D71" s="60">
        <v>3417</v>
      </c>
      <c r="E71" s="72" t="s">
        <v>289</v>
      </c>
      <c r="F71" s="59" t="s">
        <v>1046</v>
      </c>
      <c r="G71" s="60" t="s">
        <v>323</v>
      </c>
      <c r="H71" s="61">
        <v>2</v>
      </c>
      <c r="I71" s="118">
        <v>636.9</v>
      </c>
      <c r="J71" s="61" t="s">
        <v>72</v>
      </c>
      <c r="K71" s="71" t="s">
        <v>1209</v>
      </c>
      <c r="L71" s="20" t="s">
        <v>946</v>
      </c>
      <c r="M71" s="446">
        <v>451.62</v>
      </c>
      <c r="N71" s="20" t="s">
        <v>1022</v>
      </c>
      <c r="O71" s="96">
        <v>45658</v>
      </c>
    </row>
    <row r="72" spans="1:15" ht="45" hidden="1">
      <c r="A72" s="84" t="s">
        <v>1210</v>
      </c>
      <c r="B72" s="76" t="s">
        <v>1211</v>
      </c>
      <c r="C72" s="59" t="s">
        <v>1045</v>
      </c>
      <c r="D72" s="60">
        <v>3417</v>
      </c>
      <c r="E72" s="72" t="s">
        <v>289</v>
      </c>
      <c r="F72" s="59" t="s">
        <v>1046</v>
      </c>
      <c r="G72" s="60" t="s">
        <v>323</v>
      </c>
      <c r="H72" s="61">
        <v>2</v>
      </c>
      <c r="I72" s="118">
        <v>697.95</v>
      </c>
      <c r="J72" s="61" t="s">
        <v>72</v>
      </c>
      <c r="K72" s="71"/>
      <c r="L72" s="20" t="s">
        <v>113</v>
      </c>
      <c r="M72" s="446"/>
      <c r="N72" s="20" t="s">
        <v>1022</v>
      </c>
      <c r="O72" s="96">
        <v>45658</v>
      </c>
    </row>
    <row r="73" spans="1:15" ht="45" hidden="1">
      <c r="A73" s="84" t="s">
        <v>1212</v>
      </c>
      <c r="B73" s="76" t="s">
        <v>1213</v>
      </c>
      <c r="C73" s="59" t="s">
        <v>1045</v>
      </c>
      <c r="D73" s="60">
        <v>3417</v>
      </c>
      <c r="E73" s="72" t="s">
        <v>289</v>
      </c>
      <c r="F73" s="59" t="s">
        <v>1046</v>
      </c>
      <c r="G73" s="60" t="s">
        <v>323</v>
      </c>
      <c r="H73" s="61">
        <v>2</v>
      </c>
      <c r="I73" s="118">
        <v>1887.11</v>
      </c>
      <c r="J73" s="61" t="s">
        <v>72</v>
      </c>
      <c r="K73" s="71" t="s">
        <v>1214</v>
      </c>
      <c r="L73" s="20" t="s">
        <v>76</v>
      </c>
      <c r="M73" s="446">
        <v>3037.55</v>
      </c>
      <c r="N73" s="20" t="s">
        <v>1022</v>
      </c>
      <c r="O73" s="96">
        <v>45658</v>
      </c>
    </row>
    <row r="74" spans="1:15" ht="45" hidden="1">
      <c r="A74" s="84" t="s">
        <v>1215</v>
      </c>
      <c r="B74" s="76" t="s">
        <v>67</v>
      </c>
      <c r="C74" s="59" t="s">
        <v>1045</v>
      </c>
      <c r="D74" s="60">
        <v>3417</v>
      </c>
      <c r="E74" s="72" t="s">
        <v>289</v>
      </c>
      <c r="F74" s="59" t="s">
        <v>1046</v>
      </c>
      <c r="G74" s="60" t="s">
        <v>323</v>
      </c>
      <c r="H74" s="61">
        <v>2</v>
      </c>
      <c r="I74" s="118">
        <v>2207.04</v>
      </c>
      <c r="J74" s="61" t="s">
        <v>72</v>
      </c>
      <c r="K74" s="71"/>
      <c r="L74" s="20" t="s">
        <v>113</v>
      </c>
      <c r="M74" s="446"/>
      <c r="N74" s="20" t="s">
        <v>1022</v>
      </c>
      <c r="O74" s="96">
        <v>45658</v>
      </c>
    </row>
    <row r="75" spans="1:15" ht="45.75" hidden="1">
      <c r="A75" s="92" t="s">
        <v>1216</v>
      </c>
      <c r="B75" s="76" t="s">
        <v>1217</v>
      </c>
      <c r="C75" s="59" t="s">
        <v>1045</v>
      </c>
      <c r="D75" s="60">
        <v>3417</v>
      </c>
      <c r="E75" s="72" t="s">
        <v>289</v>
      </c>
      <c r="F75" s="59" t="s">
        <v>1046</v>
      </c>
      <c r="G75" s="60" t="s">
        <v>323</v>
      </c>
      <c r="H75" s="61">
        <v>2</v>
      </c>
      <c r="I75" s="118">
        <v>632</v>
      </c>
      <c r="J75" s="61" t="s">
        <v>72</v>
      </c>
      <c r="K75" s="273" t="s">
        <v>1218</v>
      </c>
      <c r="L75" s="20" t="s">
        <v>76</v>
      </c>
      <c r="M75" s="446">
        <v>954.1</v>
      </c>
      <c r="N75" s="20" t="s">
        <v>1022</v>
      </c>
      <c r="O75" s="96">
        <v>45658</v>
      </c>
    </row>
    <row r="76" spans="1:15" ht="45.75" hidden="1">
      <c r="A76" s="92" t="s">
        <v>1219</v>
      </c>
      <c r="B76" s="76" t="s">
        <v>1220</v>
      </c>
      <c r="C76" s="59" t="s">
        <v>1045</v>
      </c>
      <c r="D76" s="60">
        <v>3417</v>
      </c>
      <c r="E76" s="72" t="s">
        <v>289</v>
      </c>
      <c r="F76" s="59" t="s">
        <v>1046</v>
      </c>
      <c r="G76" s="60" t="s">
        <v>323</v>
      </c>
      <c r="H76" s="61">
        <v>2</v>
      </c>
      <c r="I76" s="118">
        <v>1032.22</v>
      </c>
      <c r="J76" s="61" t="s">
        <v>72</v>
      </c>
      <c r="K76" s="71" t="s">
        <v>1221</v>
      </c>
      <c r="L76" s="20" t="s">
        <v>946</v>
      </c>
      <c r="M76" s="446">
        <v>3221.68</v>
      </c>
      <c r="N76" s="20" t="s">
        <v>1022</v>
      </c>
      <c r="O76" s="96">
        <v>45658</v>
      </c>
    </row>
    <row r="77" spans="1:15" ht="45" hidden="1">
      <c r="A77" s="84" t="s">
        <v>1222</v>
      </c>
      <c r="B77" s="76" t="s">
        <v>986</v>
      </c>
      <c r="C77" s="59" t="s">
        <v>1045</v>
      </c>
      <c r="D77" s="60">
        <v>3417</v>
      </c>
      <c r="E77" s="72" t="s">
        <v>289</v>
      </c>
      <c r="F77" s="59" t="s">
        <v>1046</v>
      </c>
      <c r="G77" s="60" t="s">
        <v>323</v>
      </c>
      <c r="H77" s="61">
        <v>2</v>
      </c>
      <c r="I77" s="118">
        <v>1716</v>
      </c>
      <c r="J77" s="61" t="s">
        <v>72</v>
      </c>
      <c r="K77" s="71" t="s">
        <v>1223</v>
      </c>
      <c r="L77" s="20" t="s">
        <v>76</v>
      </c>
      <c r="M77" s="446">
        <v>1840</v>
      </c>
      <c r="N77" s="20" t="s">
        <v>1022</v>
      </c>
      <c r="O77" s="96">
        <v>45658</v>
      </c>
    </row>
    <row r="78" spans="1:15" ht="45" hidden="1">
      <c r="A78" s="84" t="s">
        <v>1224</v>
      </c>
      <c r="B78" s="76" t="s">
        <v>1225</v>
      </c>
      <c r="C78" s="59" t="s">
        <v>1045</v>
      </c>
      <c r="D78" s="60">
        <v>3417</v>
      </c>
      <c r="E78" s="72" t="s">
        <v>289</v>
      </c>
      <c r="F78" s="59" t="s">
        <v>1046</v>
      </c>
      <c r="G78" s="60" t="s">
        <v>323</v>
      </c>
      <c r="H78" s="61">
        <v>2</v>
      </c>
      <c r="I78" s="118">
        <v>4224</v>
      </c>
      <c r="J78" s="61" t="s">
        <v>72</v>
      </c>
      <c r="K78" s="71" t="s">
        <v>1226</v>
      </c>
      <c r="L78" s="20" t="s">
        <v>946</v>
      </c>
      <c r="M78" s="446">
        <v>4480</v>
      </c>
      <c r="N78" s="20" t="s">
        <v>1022</v>
      </c>
      <c r="O78" s="96">
        <v>45658</v>
      </c>
    </row>
    <row r="79" spans="1:15" ht="45" hidden="1">
      <c r="A79" s="84" t="s">
        <v>1227</v>
      </c>
      <c r="B79" s="76" t="s">
        <v>1228</v>
      </c>
      <c r="C79" s="59" t="s">
        <v>1045</v>
      </c>
      <c r="D79" s="60">
        <v>3417</v>
      </c>
      <c r="E79" s="72" t="s">
        <v>289</v>
      </c>
      <c r="F79" s="59" t="s">
        <v>1046</v>
      </c>
      <c r="G79" s="60" t="s">
        <v>323</v>
      </c>
      <c r="H79" s="61">
        <v>2</v>
      </c>
      <c r="I79" s="118">
        <v>1839.11</v>
      </c>
      <c r="J79" s="61" t="s">
        <v>72</v>
      </c>
      <c r="K79" s="71" t="s">
        <v>1229</v>
      </c>
      <c r="L79" s="20" t="s">
        <v>76</v>
      </c>
      <c r="M79" s="446">
        <v>1948.87</v>
      </c>
      <c r="N79" s="20" t="s">
        <v>1022</v>
      </c>
      <c r="O79" s="96">
        <v>45658</v>
      </c>
    </row>
    <row r="80" spans="1:15" ht="45" hidden="1">
      <c r="A80" s="84" t="s">
        <v>1230</v>
      </c>
      <c r="B80" s="76" t="s">
        <v>1231</v>
      </c>
      <c r="C80" s="59" t="s">
        <v>1045</v>
      </c>
      <c r="D80" s="60">
        <v>3417</v>
      </c>
      <c r="E80" s="72" t="s">
        <v>289</v>
      </c>
      <c r="F80" s="59" t="s">
        <v>1046</v>
      </c>
      <c r="G80" s="60" t="s">
        <v>323</v>
      </c>
      <c r="H80" s="61">
        <v>2</v>
      </c>
      <c r="I80" s="118">
        <v>1000</v>
      </c>
      <c r="J80" s="61" t="s">
        <v>72</v>
      </c>
      <c r="K80" s="71"/>
      <c r="L80" s="20" t="s">
        <v>113</v>
      </c>
      <c r="M80" s="446"/>
      <c r="N80" s="20" t="s">
        <v>1022</v>
      </c>
      <c r="O80" s="96">
        <v>45658</v>
      </c>
    </row>
    <row r="81" spans="1:15" ht="45" hidden="1">
      <c r="A81" s="92" t="s">
        <v>1232</v>
      </c>
      <c r="B81" s="76" t="s">
        <v>1233</v>
      </c>
      <c r="C81" s="59" t="s">
        <v>1045</v>
      </c>
      <c r="D81" s="60">
        <v>3417</v>
      </c>
      <c r="E81" s="72" t="s">
        <v>289</v>
      </c>
      <c r="F81" s="59" t="s">
        <v>1046</v>
      </c>
      <c r="G81" s="60" t="s">
        <v>323</v>
      </c>
      <c r="H81" s="61">
        <v>2</v>
      </c>
      <c r="I81" s="118">
        <v>460</v>
      </c>
      <c r="J81" s="61" t="s">
        <v>72</v>
      </c>
      <c r="K81" s="71" t="s">
        <v>1234</v>
      </c>
      <c r="L81" s="20" t="s">
        <v>76</v>
      </c>
      <c r="M81" s="446">
        <v>1566.22</v>
      </c>
      <c r="N81" s="20" t="s">
        <v>1022</v>
      </c>
      <c r="O81" s="96">
        <v>45658</v>
      </c>
    </row>
    <row r="82" spans="1:15" ht="45" hidden="1">
      <c r="A82" s="92" t="s">
        <v>1235</v>
      </c>
      <c r="B82" s="76" t="s">
        <v>1236</v>
      </c>
      <c r="C82" s="59" t="s">
        <v>1045</v>
      </c>
      <c r="D82" s="60">
        <v>3417</v>
      </c>
      <c r="E82" s="72" t="s">
        <v>289</v>
      </c>
      <c r="F82" s="59" t="s">
        <v>1046</v>
      </c>
      <c r="G82" s="60" t="s">
        <v>323</v>
      </c>
      <c r="H82" s="61">
        <v>2</v>
      </c>
      <c r="I82" s="118">
        <v>1882.1</v>
      </c>
      <c r="J82" s="61" t="s">
        <v>72</v>
      </c>
      <c r="K82" s="71"/>
      <c r="L82" s="20" t="s">
        <v>113</v>
      </c>
      <c r="M82" s="446"/>
      <c r="N82" s="20" t="s">
        <v>1022</v>
      </c>
      <c r="O82" s="96">
        <v>45658</v>
      </c>
    </row>
    <row r="83" spans="1:15" ht="45" hidden="1">
      <c r="A83" s="92" t="s">
        <v>1237</v>
      </c>
      <c r="B83" s="76" t="s">
        <v>1238</v>
      </c>
      <c r="C83" s="59" t="s">
        <v>1045</v>
      </c>
      <c r="D83" s="60">
        <v>3417</v>
      </c>
      <c r="E83" s="72" t="s">
        <v>289</v>
      </c>
      <c r="F83" s="59" t="s">
        <v>1046</v>
      </c>
      <c r="G83" s="60" t="s">
        <v>323</v>
      </c>
      <c r="H83" s="61">
        <v>2</v>
      </c>
      <c r="I83" s="118">
        <v>4112.04</v>
      </c>
      <c r="J83" s="61" t="s">
        <v>72</v>
      </c>
      <c r="K83" s="71" t="s">
        <v>1239</v>
      </c>
      <c r="L83" s="20" t="s">
        <v>76</v>
      </c>
      <c r="M83" s="446">
        <v>4719.5200000000004</v>
      </c>
      <c r="N83" s="20" t="s">
        <v>1022</v>
      </c>
      <c r="O83" s="96">
        <v>45658</v>
      </c>
    </row>
    <row r="84" spans="1:15" ht="45" hidden="1">
      <c r="A84" s="92" t="s">
        <v>1240</v>
      </c>
      <c r="B84" s="76" t="s">
        <v>1241</v>
      </c>
      <c r="C84" s="59" t="s">
        <v>1045</v>
      </c>
      <c r="D84" s="60">
        <v>3417</v>
      </c>
      <c r="E84" s="72" t="s">
        <v>289</v>
      </c>
      <c r="F84" s="59" t="s">
        <v>1046</v>
      </c>
      <c r="G84" s="60" t="s">
        <v>323</v>
      </c>
      <c r="H84" s="61">
        <v>2</v>
      </c>
      <c r="I84" s="118">
        <v>3300</v>
      </c>
      <c r="J84" s="61" t="s">
        <v>72</v>
      </c>
      <c r="K84" s="71"/>
      <c r="L84" s="20" t="s">
        <v>113</v>
      </c>
      <c r="M84" s="446"/>
      <c r="N84" s="20" t="s">
        <v>1022</v>
      </c>
      <c r="O84" s="96">
        <v>45658</v>
      </c>
    </row>
    <row r="85" spans="1:15" ht="45" hidden="1">
      <c r="A85" s="92" t="s">
        <v>1242</v>
      </c>
      <c r="B85" s="76" t="s">
        <v>1243</v>
      </c>
      <c r="C85" s="59" t="s">
        <v>1045</v>
      </c>
      <c r="D85" s="60">
        <v>3417</v>
      </c>
      <c r="E85" s="72" t="s">
        <v>289</v>
      </c>
      <c r="F85" s="59" t="s">
        <v>1046</v>
      </c>
      <c r="G85" s="60" t="s">
        <v>323</v>
      </c>
      <c r="H85" s="61">
        <v>2</v>
      </c>
      <c r="I85" s="118">
        <v>1130.6600000000001</v>
      </c>
      <c r="J85" s="61" t="s">
        <v>72</v>
      </c>
      <c r="K85" s="71" t="s">
        <v>1244</v>
      </c>
      <c r="L85" s="20" t="s">
        <v>946</v>
      </c>
      <c r="M85" s="446">
        <v>986.48</v>
      </c>
      <c r="N85" s="20" t="s">
        <v>1022</v>
      </c>
      <c r="O85" s="96">
        <v>45658</v>
      </c>
    </row>
    <row r="86" spans="1:15" ht="45" hidden="1">
      <c r="A86" s="92" t="s">
        <v>1245</v>
      </c>
      <c r="B86" s="76" t="s">
        <v>1246</v>
      </c>
      <c r="C86" s="59" t="s">
        <v>1045</v>
      </c>
      <c r="D86" s="60">
        <v>3417</v>
      </c>
      <c r="E86" s="72" t="s">
        <v>289</v>
      </c>
      <c r="F86" s="59" t="s">
        <v>1046</v>
      </c>
      <c r="G86" s="60" t="s">
        <v>323</v>
      </c>
      <c r="H86" s="61">
        <v>2</v>
      </c>
      <c r="I86" s="118">
        <v>1254</v>
      </c>
      <c r="J86" s="61" t="s">
        <v>72</v>
      </c>
      <c r="K86" s="71" t="s">
        <v>1247</v>
      </c>
      <c r="L86" s="20" t="s">
        <v>76</v>
      </c>
      <c r="M86" s="446">
        <v>1575</v>
      </c>
      <c r="N86" s="20" t="s">
        <v>1022</v>
      </c>
      <c r="O86" s="96">
        <v>45658</v>
      </c>
    </row>
    <row r="87" spans="1:15" ht="90" hidden="1">
      <c r="A87" s="92" t="s">
        <v>1248</v>
      </c>
      <c r="B87" s="76" t="s">
        <v>1249</v>
      </c>
      <c r="C87" s="59" t="s">
        <v>1045</v>
      </c>
      <c r="D87" s="60">
        <v>3417</v>
      </c>
      <c r="E87" s="72" t="s">
        <v>289</v>
      </c>
      <c r="F87" s="59" t="s">
        <v>1046</v>
      </c>
      <c r="G87" s="60" t="s">
        <v>323</v>
      </c>
      <c r="H87" s="61">
        <v>2</v>
      </c>
      <c r="I87" s="118">
        <v>763.29</v>
      </c>
      <c r="J87" s="61" t="s">
        <v>72</v>
      </c>
      <c r="K87" s="71" t="s">
        <v>1250</v>
      </c>
      <c r="L87" s="20" t="s">
        <v>946</v>
      </c>
      <c r="M87" s="446">
        <v>3669.69</v>
      </c>
      <c r="N87" s="20" t="s">
        <v>1022</v>
      </c>
      <c r="O87" s="96">
        <v>45658</v>
      </c>
    </row>
    <row r="88" spans="1:15" ht="45" hidden="1">
      <c r="A88" s="179" t="s">
        <v>1251</v>
      </c>
      <c r="B88" s="76" t="s">
        <v>1252</v>
      </c>
      <c r="C88" s="59" t="s">
        <v>1045</v>
      </c>
      <c r="D88" s="60">
        <v>3417</v>
      </c>
      <c r="E88" s="72" t="s">
        <v>289</v>
      </c>
      <c r="F88" s="59" t="s">
        <v>1046</v>
      </c>
      <c r="G88" s="60" t="s">
        <v>323</v>
      </c>
      <c r="H88" s="61">
        <v>2</v>
      </c>
      <c r="I88" s="118">
        <v>2310</v>
      </c>
      <c r="J88" s="61" t="s">
        <v>72</v>
      </c>
      <c r="K88" s="71" t="s">
        <v>1253</v>
      </c>
      <c r="L88" s="20" t="s">
        <v>76</v>
      </c>
      <c r="M88" s="446">
        <v>4946</v>
      </c>
      <c r="N88" s="20" t="s">
        <v>1022</v>
      </c>
      <c r="O88" s="96">
        <v>45658</v>
      </c>
    </row>
    <row r="89" spans="1:15" ht="45.75" hidden="1">
      <c r="A89" s="179" t="s">
        <v>1254</v>
      </c>
      <c r="B89" s="76" t="s">
        <v>1255</v>
      </c>
      <c r="C89" s="59" t="s">
        <v>1045</v>
      </c>
      <c r="D89" s="60">
        <v>3417</v>
      </c>
      <c r="E89" s="72" t="s">
        <v>289</v>
      </c>
      <c r="F89" s="59" t="s">
        <v>1046</v>
      </c>
      <c r="G89" s="60" t="s">
        <v>323</v>
      </c>
      <c r="H89" s="61">
        <v>2</v>
      </c>
      <c r="I89" s="118">
        <v>1089.42</v>
      </c>
      <c r="J89" s="61" t="s">
        <v>72</v>
      </c>
      <c r="K89" s="71" t="s">
        <v>1256</v>
      </c>
      <c r="L89" s="20" t="s">
        <v>946</v>
      </c>
      <c r="M89" s="446">
        <v>1160.47</v>
      </c>
      <c r="N89" s="20" t="s">
        <v>1022</v>
      </c>
      <c r="O89" s="96">
        <v>45658</v>
      </c>
    </row>
    <row r="90" spans="1:15" ht="45" hidden="1">
      <c r="A90" s="92" t="s">
        <v>1257</v>
      </c>
      <c r="B90" s="76" t="s">
        <v>1258</v>
      </c>
      <c r="C90" s="59" t="s">
        <v>1045</v>
      </c>
      <c r="D90" s="60">
        <v>3417</v>
      </c>
      <c r="E90" s="72" t="s">
        <v>289</v>
      </c>
      <c r="F90" s="59" t="s">
        <v>1046</v>
      </c>
      <c r="G90" s="60" t="s">
        <v>323</v>
      </c>
      <c r="H90" s="61">
        <v>2</v>
      </c>
      <c r="I90" s="118">
        <v>793.97</v>
      </c>
      <c r="J90" s="61" t="s">
        <v>72</v>
      </c>
      <c r="K90" s="71" t="s">
        <v>1259</v>
      </c>
      <c r="L90" s="20" t="s">
        <v>76</v>
      </c>
      <c r="M90" s="446">
        <v>2729.8</v>
      </c>
      <c r="N90" s="20" t="s">
        <v>1022</v>
      </c>
      <c r="O90" s="96">
        <v>45658</v>
      </c>
    </row>
    <row r="91" spans="1:15" ht="45" hidden="1">
      <c r="A91" s="92" t="s">
        <v>1260</v>
      </c>
      <c r="B91" s="76" t="s">
        <v>1261</v>
      </c>
      <c r="C91" s="59" t="s">
        <v>1045</v>
      </c>
      <c r="D91" s="60">
        <v>3417</v>
      </c>
      <c r="E91" s="72" t="s">
        <v>289</v>
      </c>
      <c r="F91" s="59" t="s">
        <v>1046</v>
      </c>
      <c r="G91" s="60" t="s">
        <v>323</v>
      </c>
      <c r="H91" s="61">
        <v>2</v>
      </c>
      <c r="I91" s="118">
        <v>808.5</v>
      </c>
      <c r="J91" s="61" t="s">
        <v>72</v>
      </c>
      <c r="K91" s="71"/>
      <c r="L91" s="20" t="s">
        <v>113</v>
      </c>
      <c r="M91" s="446"/>
      <c r="N91" s="20" t="s">
        <v>1022</v>
      </c>
      <c r="O91" s="96">
        <v>45658</v>
      </c>
    </row>
    <row r="92" spans="1:15" ht="45" hidden="1">
      <c r="A92" s="101" t="s">
        <v>1262</v>
      </c>
      <c r="B92" s="76" t="s">
        <v>1263</v>
      </c>
      <c r="C92" s="59" t="s">
        <v>1045</v>
      </c>
      <c r="D92" s="60">
        <v>3417</v>
      </c>
      <c r="E92" s="72" t="s">
        <v>289</v>
      </c>
      <c r="F92" s="59" t="s">
        <v>1046</v>
      </c>
      <c r="G92" s="60" t="s">
        <v>323</v>
      </c>
      <c r="H92" s="61">
        <v>2</v>
      </c>
      <c r="I92" s="118">
        <v>945.95</v>
      </c>
      <c r="J92" s="61" t="s">
        <v>72</v>
      </c>
      <c r="K92" s="71" t="s">
        <v>1264</v>
      </c>
      <c r="L92" s="20" t="s">
        <v>76</v>
      </c>
      <c r="M92" s="446">
        <v>1719.9</v>
      </c>
      <c r="N92" s="20" t="s">
        <v>1022</v>
      </c>
      <c r="O92" s="96">
        <v>45658</v>
      </c>
    </row>
    <row r="93" spans="1:15" ht="45" hidden="1">
      <c r="A93" s="101" t="s">
        <v>1265</v>
      </c>
      <c r="B93" s="76" t="s">
        <v>1266</v>
      </c>
      <c r="C93" s="59" t="s">
        <v>1045</v>
      </c>
      <c r="D93" s="60">
        <v>3417</v>
      </c>
      <c r="E93" s="72" t="s">
        <v>289</v>
      </c>
      <c r="F93" s="59" t="s">
        <v>1046</v>
      </c>
      <c r="G93" s="60" t="s">
        <v>323</v>
      </c>
      <c r="H93" s="61">
        <v>2</v>
      </c>
      <c r="I93" s="118">
        <v>1815</v>
      </c>
      <c r="J93" s="61" t="s">
        <v>72</v>
      </c>
      <c r="K93" s="71" t="s">
        <v>1267</v>
      </c>
      <c r="L93" s="20" t="s">
        <v>76</v>
      </c>
      <c r="M93" s="446">
        <v>1716.02</v>
      </c>
      <c r="N93" s="20" t="s">
        <v>1022</v>
      </c>
      <c r="O93" s="96">
        <v>45658</v>
      </c>
    </row>
    <row r="94" spans="1:15" ht="45" hidden="1">
      <c r="A94" s="84" t="s">
        <v>1268</v>
      </c>
      <c r="B94" s="76" t="s">
        <v>1269</v>
      </c>
      <c r="C94" s="59" t="s">
        <v>1045</v>
      </c>
      <c r="D94" s="60">
        <v>3417</v>
      </c>
      <c r="E94" s="72" t="s">
        <v>289</v>
      </c>
      <c r="F94" s="59" t="s">
        <v>1046</v>
      </c>
      <c r="G94" s="60" t="s">
        <v>323</v>
      </c>
      <c r="H94" s="61">
        <v>2</v>
      </c>
      <c r="I94" s="118">
        <v>1246.3</v>
      </c>
      <c r="J94" s="61" t="s">
        <v>72</v>
      </c>
      <c r="K94" s="71" t="s">
        <v>1270</v>
      </c>
      <c r="L94" s="20" t="s">
        <v>76</v>
      </c>
      <c r="M94" s="446">
        <v>1287</v>
      </c>
      <c r="N94" s="20" t="s">
        <v>1022</v>
      </c>
      <c r="O94" s="96">
        <v>45658</v>
      </c>
    </row>
    <row r="95" spans="1:15" ht="45" hidden="1">
      <c r="A95" s="102" t="s">
        <v>1271</v>
      </c>
      <c r="B95" s="76" t="s">
        <v>1272</v>
      </c>
      <c r="C95" s="59" t="s">
        <v>1045</v>
      </c>
      <c r="D95" s="60">
        <v>3417</v>
      </c>
      <c r="E95" s="72" t="s">
        <v>289</v>
      </c>
      <c r="F95" s="59" t="s">
        <v>1046</v>
      </c>
      <c r="G95" s="60" t="s">
        <v>323</v>
      </c>
      <c r="H95" s="61">
        <v>2</v>
      </c>
      <c r="I95" s="118">
        <v>1349.92</v>
      </c>
      <c r="J95" s="61" t="s">
        <v>72</v>
      </c>
      <c r="K95" s="71" t="s">
        <v>1191</v>
      </c>
      <c r="L95" s="20" t="s">
        <v>946</v>
      </c>
      <c r="M95" s="446">
        <v>1349.92</v>
      </c>
      <c r="N95" s="20" t="s">
        <v>1022</v>
      </c>
      <c r="O95" s="96">
        <v>45658</v>
      </c>
    </row>
    <row r="96" spans="1:15" ht="60.75" hidden="1">
      <c r="A96" s="102" t="s">
        <v>1043</v>
      </c>
      <c r="B96" s="76" t="s">
        <v>1044</v>
      </c>
      <c r="C96" s="59" t="s">
        <v>1273</v>
      </c>
      <c r="D96" s="60">
        <v>3697</v>
      </c>
      <c r="E96" s="72" t="s">
        <v>289</v>
      </c>
      <c r="F96" s="59" t="s">
        <v>1274</v>
      </c>
      <c r="G96" s="60" t="s">
        <v>69</v>
      </c>
      <c r="H96" s="61" t="s">
        <v>1275</v>
      </c>
      <c r="I96" s="118">
        <v>3722.4</v>
      </c>
      <c r="J96" s="61" t="s">
        <v>88</v>
      </c>
      <c r="K96" s="71" t="s">
        <v>1276</v>
      </c>
      <c r="L96" s="20" t="s">
        <v>946</v>
      </c>
      <c r="M96" s="446">
        <v>8903</v>
      </c>
      <c r="N96" s="20" t="s">
        <v>1022</v>
      </c>
      <c r="O96" s="96">
        <v>45658</v>
      </c>
    </row>
    <row r="97" spans="1:15" ht="45" hidden="1">
      <c r="A97" s="84" t="s">
        <v>1048</v>
      </c>
      <c r="B97" s="76" t="s">
        <v>1049</v>
      </c>
      <c r="C97" s="59" t="s">
        <v>1273</v>
      </c>
      <c r="D97" s="60">
        <v>3697</v>
      </c>
      <c r="E97" s="72" t="s">
        <v>289</v>
      </c>
      <c r="F97" s="59" t="s">
        <v>1274</v>
      </c>
      <c r="G97" s="60" t="s">
        <v>69</v>
      </c>
      <c r="H97" s="61" t="s">
        <v>1277</v>
      </c>
      <c r="I97" s="118">
        <v>6429.5</v>
      </c>
      <c r="J97" s="61" t="s">
        <v>88</v>
      </c>
      <c r="K97" s="71" t="s">
        <v>1278</v>
      </c>
      <c r="L97" s="20" t="s">
        <v>946</v>
      </c>
      <c r="M97" s="446">
        <v>16500</v>
      </c>
      <c r="N97" s="20" t="s">
        <v>1022</v>
      </c>
      <c r="O97" s="96">
        <v>45658</v>
      </c>
    </row>
    <row r="98" spans="1:15" ht="30" hidden="1">
      <c r="A98" s="102" t="s">
        <v>1279</v>
      </c>
      <c r="B98" s="76" t="s">
        <v>1280</v>
      </c>
      <c r="C98" s="59" t="s">
        <v>1273</v>
      </c>
      <c r="D98" s="60">
        <v>3697</v>
      </c>
      <c r="E98" s="72" t="s">
        <v>289</v>
      </c>
      <c r="F98" s="59" t="s">
        <v>1274</v>
      </c>
      <c r="G98" s="60" t="s">
        <v>69</v>
      </c>
      <c r="H98" s="61" t="s">
        <v>1281</v>
      </c>
      <c r="I98" s="118">
        <v>4542.5600000000004</v>
      </c>
      <c r="J98" s="61" t="s">
        <v>88</v>
      </c>
      <c r="K98" s="71" t="s">
        <v>1282</v>
      </c>
      <c r="L98" s="20" t="s">
        <v>946</v>
      </c>
      <c r="M98" s="446">
        <v>2472</v>
      </c>
      <c r="N98" s="20" t="s">
        <v>1022</v>
      </c>
      <c r="O98" s="96">
        <v>45658</v>
      </c>
    </row>
    <row r="99" spans="1:15" ht="409.6" hidden="1">
      <c r="A99" s="84" t="s">
        <v>1050</v>
      </c>
      <c r="B99" s="76" t="s">
        <v>1051</v>
      </c>
      <c r="C99" s="59" t="s">
        <v>1273</v>
      </c>
      <c r="D99" s="60">
        <v>3697</v>
      </c>
      <c r="E99" s="72" t="s">
        <v>289</v>
      </c>
      <c r="F99" s="59" t="s">
        <v>1274</v>
      </c>
      <c r="G99" s="60" t="s">
        <v>69</v>
      </c>
      <c r="H99" s="61" t="s">
        <v>1283</v>
      </c>
      <c r="I99" s="118">
        <v>16245.57</v>
      </c>
      <c r="J99" s="61" t="s">
        <v>88</v>
      </c>
      <c r="K99" s="71" t="s">
        <v>1284</v>
      </c>
      <c r="L99" s="20" t="s">
        <v>946</v>
      </c>
      <c r="M99" s="446">
        <v>57581</v>
      </c>
      <c r="N99" s="20" t="s">
        <v>1022</v>
      </c>
      <c r="O99" s="96">
        <v>45658</v>
      </c>
    </row>
    <row r="100" spans="1:15" ht="90" hidden="1">
      <c r="A100" s="84" t="s">
        <v>1053</v>
      </c>
      <c r="B100" s="76" t="s">
        <v>1054</v>
      </c>
      <c r="C100" s="59" t="s">
        <v>1273</v>
      </c>
      <c r="D100" s="60">
        <v>3697</v>
      </c>
      <c r="E100" s="72" t="s">
        <v>289</v>
      </c>
      <c r="F100" s="59" t="s">
        <v>1274</v>
      </c>
      <c r="G100" s="60" t="s">
        <v>69</v>
      </c>
      <c r="H100" s="61" t="s">
        <v>1285</v>
      </c>
      <c r="I100" s="118">
        <v>2612.67</v>
      </c>
      <c r="J100" s="61" t="s">
        <v>88</v>
      </c>
      <c r="K100" s="71" t="s">
        <v>1286</v>
      </c>
      <c r="L100" s="20" t="s">
        <v>946</v>
      </c>
      <c r="M100" s="446">
        <v>13315.8</v>
      </c>
      <c r="N100" s="20" t="s">
        <v>1022</v>
      </c>
      <c r="O100" s="96">
        <v>45658</v>
      </c>
    </row>
    <row r="101" spans="1:15" ht="106.5" hidden="1">
      <c r="A101" s="84" t="s">
        <v>1056</v>
      </c>
      <c r="B101" s="76" t="s">
        <v>1057</v>
      </c>
      <c r="C101" s="59" t="s">
        <v>1273</v>
      </c>
      <c r="D101" s="60">
        <v>3697</v>
      </c>
      <c r="E101" s="72" t="s">
        <v>289</v>
      </c>
      <c r="F101" s="59" t="s">
        <v>1274</v>
      </c>
      <c r="G101" s="60" t="s">
        <v>69</v>
      </c>
      <c r="H101" s="61" t="s">
        <v>1287</v>
      </c>
      <c r="I101" s="118">
        <v>10443.51</v>
      </c>
      <c r="J101" s="61" t="s">
        <v>88</v>
      </c>
      <c r="K101" s="71" t="s">
        <v>1288</v>
      </c>
      <c r="L101" s="20" t="s">
        <v>946</v>
      </c>
      <c r="M101" s="446">
        <v>26922.799999999999</v>
      </c>
      <c r="N101" s="20" t="s">
        <v>1022</v>
      </c>
      <c r="O101" s="96">
        <v>45658</v>
      </c>
    </row>
    <row r="102" spans="1:15" ht="90" hidden="1">
      <c r="A102" s="84" t="s">
        <v>1062</v>
      </c>
      <c r="B102" s="76" t="s">
        <v>1063</v>
      </c>
      <c r="C102" s="59" t="s">
        <v>1273</v>
      </c>
      <c r="D102" s="60">
        <v>3697</v>
      </c>
      <c r="E102" s="72" t="s">
        <v>289</v>
      </c>
      <c r="F102" s="59" t="s">
        <v>1274</v>
      </c>
      <c r="G102" s="60" t="s">
        <v>69</v>
      </c>
      <c r="H102" s="61" t="s">
        <v>1285</v>
      </c>
      <c r="I102" s="118">
        <v>2809.62</v>
      </c>
      <c r="J102" s="61" t="s">
        <v>88</v>
      </c>
      <c r="K102" s="71" t="s">
        <v>1289</v>
      </c>
      <c r="L102" s="20" t="s">
        <v>946</v>
      </c>
      <c r="M102" s="446">
        <v>25984.6</v>
      </c>
      <c r="N102" s="20" t="s">
        <v>1022</v>
      </c>
      <c r="O102" s="96">
        <v>45658</v>
      </c>
    </row>
    <row r="103" spans="1:15" ht="275.25" hidden="1">
      <c r="A103" s="84" t="s">
        <v>1065</v>
      </c>
      <c r="B103" s="76" t="s">
        <v>1066</v>
      </c>
      <c r="C103" s="59" t="s">
        <v>1273</v>
      </c>
      <c r="D103" s="60">
        <v>3697</v>
      </c>
      <c r="E103" s="72" t="s">
        <v>289</v>
      </c>
      <c r="F103" s="59" t="s">
        <v>1274</v>
      </c>
      <c r="G103" s="60" t="s">
        <v>69</v>
      </c>
      <c r="H103" s="61" t="s">
        <v>1290</v>
      </c>
      <c r="I103" s="118">
        <v>6151.64</v>
      </c>
      <c r="J103" s="61" t="s">
        <v>88</v>
      </c>
      <c r="K103" s="71" t="s">
        <v>1291</v>
      </c>
      <c r="L103" s="20" t="s">
        <v>946</v>
      </c>
      <c r="M103" s="446">
        <v>19431.77</v>
      </c>
      <c r="N103" s="20" t="s">
        <v>1022</v>
      </c>
      <c r="O103" s="96">
        <v>45658</v>
      </c>
    </row>
    <row r="104" spans="1:15" ht="321" hidden="1">
      <c r="A104" s="84" t="s">
        <v>1068</v>
      </c>
      <c r="B104" s="76" t="s">
        <v>1069</v>
      </c>
      <c r="C104" s="59" t="s">
        <v>1273</v>
      </c>
      <c r="D104" s="60">
        <v>3697</v>
      </c>
      <c r="E104" s="72" t="s">
        <v>289</v>
      </c>
      <c r="F104" s="59" t="s">
        <v>1274</v>
      </c>
      <c r="G104" s="60" t="s">
        <v>69</v>
      </c>
      <c r="H104" s="61" t="s">
        <v>1292</v>
      </c>
      <c r="I104" s="118">
        <v>14882.11</v>
      </c>
      <c r="J104" s="61" t="s">
        <v>88</v>
      </c>
      <c r="K104" s="71" t="s">
        <v>1293</v>
      </c>
      <c r="L104" s="20" t="s">
        <v>946</v>
      </c>
      <c r="M104" s="446">
        <v>19422.990000000002</v>
      </c>
      <c r="N104" s="20" t="s">
        <v>1022</v>
      </c>
      <c r="O104" s="96">
        <v>45658</v>
      </c>
    </row>
    <row r="105" spans="1:15" ht="195" hidden="1">
      <c r="A105" s="92" t="s">
        <v>1294</v>
      </c>
      <c r="B105" s="76" t="s">
        <v>1295</v>
      </c>
      <c r="C105" s="59" t="s">
        <v>1273</v>
      </c>
      <c r="D105" s="60">
        <v>3697</v>
      </c>
      <c r="E105" s="72" t="s">
        <v>289</v>
      </c>
      <c r="F105" s="59" t="s">
        <v>1274</v>
      </c>
      <c r="G105" s="60" t="s">
        <v>69</v>
      </c>
      <c r="H105" s="61" t="s">
        <v>1296</v>
      </c>
      <c r="I105" s="118">
        <v>8190.71</v>
      </c>
      <c r="J105" s="61" t="s">
        <v>88</v>
      </c>
      <c r="K105" s="71" t="s">
        <v>1297</v>
      </c>
      <c r="L105" s="20" t="s">
        <v>946</v>
      </c>
      <c r="M105" s="446">
        <v>17809.400000000001</v>
      </c>
      <c r="N105" s="20" t="s">
        <v>1022</v>
      </c>
      <c r="O105" s="96">
        <v>45658</v>
      </c>
    </row>
    <row r="106" spans="1:15" ht="305.25" hidden="1">
      <c r="A106" s="92" t="s">
        <v>1298</v>
      </c>
      <c r="B106" s="76" t="s">
        <v>1299</v>
      </c>
      <c r="C106" s="59" t="s">
        <v>1273</v>
      </c>
      <c r="D106" s="60">
        <v>3697</v>
      </c>
      <c r="E106" s="72" t="s">
        <v>289</v>
      </c>
      <c r="F106" s="59" t="s">
        <v>1274</v>
      </c>
      <c r="G106" s="60" t="s">
        <v>69</v>
      </c>
      <c r="H106" s="61" t="s">
        <v>1300</v>
      </c>
      <c r="I106" s="118">
        <v>14250.23</v>
      </c>
      <c r="J106" s="61" t="s">
        <v>88</v>
      </c>
      <c r="K106" s="71" t="s">
        <v>1301</v>
      </c>
      <c r="L106" s="20" t="s">
        <v>946</v>
      </c>
      <c r="M106" s="446">
        <v>41770.449999999997</v>
      </c>
      <c r="N106" s="20" t="s">
        <v>1022</v>
      </c>
      <c r="O106" s="96">
        <v>45658</v>
      </c>
    </row>
    <row r="107" spans="1:15" ht="244.5" hidden="1">
      <c r="A107" s="92" t="s">
        <v>1074</v>
      </c>
      <c r="B107" s="76" t="s">
        <v>1075</v>
      </c>
      <c r="C107" s="59" t="s">
        <v>1273</v>
      </c>
      <c r="D107" s="60">
        <v>3697</v>
      </c>
      <c r="E107" s="72" t="s">
        <v>289</v>
      </c>
      <c r="F107" s="59" t="s">
        <v>1274</v>
      </c>
      <c r="G107" s="60" t="s">
        <v>69</v>
      </c>
      <c r="H107" s="61" t="s">
        <v>1302</v>
      </c>
      <c r="I107" s="118">
        <v>15100.8</v>
      </c>
      <c r="J107" s="61" t="s">
        <v>88</v>
      </c>
      <c r="K107" s="71" t="s">
        <v>1303</v>
      </c>
      <c r="L107" s="20" t="s">
        <v>946</v>
      </c>
      <c r="M107" s="446">
        <v>43209</v>
      </c>
      <c r="N107" s="20" t="s">
        <v>1022</v>
      </c>
      <c r="O107" s="96">
        <v>45658</v>
      </c>
    </row>
    <row r="108" spans="1:15" ht="409.6" hidden="1">
      <c r="A108" s="92" t="s">
        <v>1077</v>
      </c>
      <c r="B108" s="76" t="s">
        <v>1078</v>
      </c>
      <c r="C108" s="59" t="s">
        <v>1273</v>
      </c>
      <c r="D108" s="60">
        <v>3697</v>
      </c>
      <c r="E108" s="72" t="s">
        <v>289</v>
      </c>
      <c r="F108" s="59" t="s">
        <v>1274</v>
      </c>
      <c r="G108" s="60" t="s">
        <v>69</v>
      </c>
      <c r="H108" s="61" t="s">
        <v>1304</v>
      </c>
      <c r="I108" s="118">
        <v>27704.82</v>
      </c>
      <c r="J108" s="61" t="s">
        <v>88</v>
      </c>
      <c r="K108" s="71" t="s">
        <v>1305</v>
      </c>
      <c r="L108" s="20" t="s">
        <v>946</v>
      </c>
      <c r="M108" s="446">
        <v>61570.62</v>
      </c>
      <c r="N108" s="20" t="s">
        <v>1022</v>
      </c>
      <c r="O108" s="96">
        <v>45658</v>
      </c>
    </row>
    <row r="109" spans="1:15" ht="396.75" hidden="1">
      <c r="A109" s="92" t="s">
        <v>1080</v>
      </c>
      <c r="B109" s="76" t="s">
        <v>1081</v>
      </c>
      <c r="C109" s="59" t="s">
        <v>1273</v>
      </c>
      <c r="D109" s="60">
        <v>3697</v>
      </c>
      <c r="E109" s="72" t="s">
        <v>289</v>
      </c>
      <c r="F109" s="59" t="s">
        <v>1274</v>
      </c>
      <c r="G109" s="60" t="s">
        <v>69</v>
      </c>
      <c r="H109" s="61" t="s">
        <v>1306</v>
      </c>
      <c r="I109" s="118">
        <v>6620.9</v>
      </c>
      <c r="J109" s="61" t="s">
        <v>88</v>
      </c>
      <c r="K109" s="71" t="s">
        <v>1307</v>
      </c>
      <c r="L109" s="20" t="s">
        <v>946</v>
      </c>
      <c r="M109" s="446">
        <v>41669.800000000003</v>
      </c>
      <c r="N109" s="20" t="s">
        <v>1022</v>
      </c>
      <c r="O109" s="96">
        <v>45658</v>
      </c>
    </row>
    <row r="110" spans="1:15" ht="45" hidden="1">
      <c r="A110" s="92" t="s">
        <v>1308</v>
      </c>
      <c r="B110" s="76" t="s">
        <v>1309</v>
      </c>
      <c r="C110" s="59" t="s">
        <v>1273</v>
      </c>
      <c r="D110" s="60">
        <v>3697</v>
      </c>
      <c r="E110" s="72" t="s">
        <v>289</v>
      </c>
      <c r="F110" s="59" t="s">
        <v>1274</v>
      </c>
      <c r="G110" s="60" t="s">
        <v>69</v>
      </c>
      <c r="H110" s="61" t="s">
        <v>1310</v>
      </c>
      <c r="I110" s="118">
        <v>13481.6</v>
      </c>
      <c r="J110" s="61" t="s">
        <v>88</v>
      </c>
      <c r="K110" s="71" t="s">
        <v>1311</v>
      </c>
      <c r="L110" s="20" t="s">
        <v>946</v>
      </c>
      <c r="M110" s="446">
        <v>12190</v>
      </c>
      <c r="N110" s="20" t="s">
        <v>1022</v>
      </c>
      <c r="O110" s="96">
        <v>45658</v>
      </c>
    </row>
    <row r="111" spans="1:15" ht="135" hidden="1">
      <c r="A111" s="101" t="s">
        <v>1083</v>
      </c>
      <c r="B111" s="76" t="s">
        <v>1084</v>
      </c>
      <c r="C111" s="59" t="s">
        <v>1273</v>
      </c>
      <c r="D111" s="60">
        <v>3697</v>
      </c>
      <c r="E111" s="72" t="s">
        <v>289</v>
      </c>
      <c r="F111" s="59" t="s">
        <v>1274</v>
      </c>
      <c r="G111" s="60" t="s">
        <v>69</v>
      </c>
      <c r="H111" s="61" t="s">
        <v>1312</v>
      </c>
      <c r="I111" s="118">
        <v>3498</v>
      </c>
      <c r="J111" s="61" t="s">
        <v>88</v>
      </c>
      <c r="K111" s="71" t="s">
        <v>1313</v>
      </c>
      <c r="L111" s="20" t="s">
        <v>946</v>
      </c>
      <c r="M111" s="446">
        <v>26612</v>
      </c>
      <c r="N111" s="20" t="s">
        <v>1022</v>
      </c>
      <c r="O111" s="96">
        <v>45658</v>
      </c>
    </row>
    <row r="112" spans="1:15" ht="150" hidden="1">
      <c r="A112" s="101" t="s">
        <v>1085</v>
      </c>
      <c r="B112" s="76" t="s">
        <v>1086</v>
      </c>
      <c r="C112" s="59" t="s">
        <v>1273</v>
      </c>
      <c r="D112" s="60">
        <v>3697</v>
      </c>
      <c r="E112" s="72" t="s">
        <v>289</v>
      </c>
      <c r="F112" s="59" t="s">
        <v>1274</v>
      </c>
      <c r="G112" s="60" t="s">
        <v>69</v>
      </c>
      <c r="H112" s="61" t="s">
        <v>1314</v>
      </c>
      <c r="I112" s="118">
        <v>34191.300000000003</v>
      </c>
      <c r="J112" s="61" t="s">
        <v>88</v>
      </c>
      <c r="K112" s="71" t="s">
        <v>1315</v>
      </c>
      <c r="L112" s="20" t="s">
        <v>946</v>
      </c>
      <c r="M112" s="446">
        <v>14950</v>
      </c>
      <c r="N112" s="20" t="s">
        <v>1022</v>
      </c>
      <c r="O112" s="96">
        <v>45658</v>
      </c>
    </row>
    <row r="113" spans="1:15" ht="135" hidden="1">
      <c r="A113" s="84" t="s">
        <v>1088</v>
      </c>
      <c r="B113" s="76" t="s">
        <v>1089</v>
      </c>
      <c r="C113" s="59" t="s">
        <v>1273</v>
      </c>
      <c r="D113" s="60">
        <v>3697</v>
      </c>
      <c r="E113" s="72" t="s">
        <v>289</v>
      </c>
      <c r="F113" s="59" t="s">
        <v>1274</v>
      </c>
      <c r="G113" s="60" t="s">
        <v>69</v>
      </c>
      <c r="H113" s="61" t="s">
        <v>1316</v>
      </c>
      <c r="I113" s="118">
        <v>8468.52</v>
      </c>
      <c r="J113" s="61" t="s">
        <v>88</v>
      </c>
      <c r="K113" s="71" t="s">
        <v>1317</v>
      </c>
      <c r="L113" s="20" t="s">
        <v>946</v>
      </c>
      <c r="M113" s="446">
        <v>60234.18</v>
      </c>
      <c r="N113" s="20" t="s">
        <v>1022</v>
      </c>
      <c r="O113" s="96">
        <v>45658</v>
      </c>
    </row>
    <row r="114" spans="1:15" ht="91.5" hidden="1">
      <c r="A114" s="84" t="s">
        <v>1091</v>
      </c>
      <c r="B114" s="76" t="s">
        <v>1092</v>
      </c>
      <c r="C114" s="59" t="s">
        <v>1273</v>
      </c>
      <c r="D114" s="60">
        <v>3697</v>
      </c>
      <c r="E114" s="72" t="s">
        <v>289</v>
      </c>
      <c r="F114" s="59" t="s">
        <v>1274</v>
      </c>
      <c r="G114" s="60" t="s">
        <v>69</v>
      </c>
      <c r="H114" s="61" t="s">
        <v>1318</v>
      </c>
      <c r="I114" s="118">
        <v>5007.55</v>
      </c>
      <c r="J114" s="61" t="s">
        <v>88</v>
      </c>
      <c r="K114" s="71" t="s">
        <v>1319</v>
      </c>
      <c r="L114" s="20" t="s">
        <v>946</v>
      </c>
      <c r="M114" s="446">
        <v>11728.25</v>
      </c>
      <c r="N114" s="20" t="s">
        <v>1022</v>
      </c>
      <c r="O114" s="96">
        <v>45658</v>
      </c>
    </row>
    <row r="115" spans="1:15" ht="213" hidden="1">
      <c r="A115" s="84" t="s">
        <v>1094</v>
      </c>
      <c r="B115" s="76" t="s">
        <v>1095</v>
      </c>
      <c r="C115" s="59" t="s">
        <v>1273</v>
      </c>
      <c r="D115" s="60">
        <v>3697</v>
      </c>
      <c r="E115" s="72" t="s">
        <v>289</v>
      </c>
      <c r="F115" s="59" t="s">
        <v>1274</v>
      </c>
      <c r="G115" s="60" t="s">
        <v>69</v>
      </c>
      <c r="H115" s="61" t="s">
        <v>1275</v>
      </c>
      <c r="I115" s="118">
        <v>11510</v>
      </c>
      <c r="J115" s="61" t="s">
        <v>88</v>
      </c>
      <c r="K115" s="71" t="s">
        <v>1320</v>
      </c>
      <c r="L115" s="20" t="s">
        <v>946</v>
      </c>
      <c r="M115" s="446">
        <v>21551.24</v>
      </c>
      <c r="N115" s="20" t="s">
        <v>1022</v>
      </c>
      <c r="O115" s="96">
        <v>45658</v>
      </c>
    </row>
    <row r="116" spans="1:15" ht="137.25" hidden="1">
      <c r="A116" s="84" t="s">
        <v>1097</v>
      </c>
      <c r="B116" s="76" t="s">
        <v>1098</v>
      </c>
      <c r="C116" s="59" t="s">
        <v>1273</v>
      </c>
      <c r="D116" s="60">
        <v>3697</v>
      </c>
      <c r="E116" s="72" t="s">
        <v>289</v>
      </c>
      <c r="F116" s="59" t="s">
        <v>1274</v>
      </c>
      <c r="G116" s="60" t="s">
        <v>69</v>
      </c>
      <c r="H116" s="61" t="s">
        <v>1321</v>
      </c>
      <c r="I116" s="118">
        <v>5887.53</v>
      </c>
      <c r="J116" s="61" t="s">
        <v>88</v>
      </c>
      <c r="K116" s="71" t="s">
        <v>1322</v>
      </c>
      <c r="L116" s="20" t="s">
        <v>946</v>
      </c>
      <c r="M116" s="446">
        <v>14693.7</v>
      </c>
      <c r="N116" s="20" t="s">
        <v>1022</v>
      </c>
      <c r="O116" s="96">
        <v>45658</v>
      </c>
    </row>
    <row r="117" spans="1:15" ht="275.25" hidden="1">
      <c r="A117" s="84" t="s">
        <v>1099</v>
      </c>
      <c r="B117" s="76" t="s">
        <v>1100</v>
      </c>
      <c r="C117" s="59" t="s">
        <v>1273</v>
      </c>
      <c r="D117" s="60">
        <v>3697</v>
      </c>
      <c r="E117" s="72" t="s">
        <v>289</v>
      </c>
      <c r="F117" s="59" t="s">
        <v>1274</v>
      </c>
      <c r="G117" s="60" t="s">
        <v>69</v>
      </c>
      <c r="H117" s="61" t="s">
        <v>1304</v>
      </c>
      <c r="I117" s="118">
        <v>13586.98</v>
      </c>
      <c r="J117" s="61" t="s">
        <v>88</v>
      </c>
      <c r="K117" s="71" t="s">
        <v>1323</v>
      </c>
      <c r="L117" s="20" t="s">
        <v>946</v>
      </c>
      <c r="M117" s="446">
        <v>54881.5</v>
      </c>
      <c r="N117" s="20" t="s">
        <v>1022</v>
      </c>
      <c r="O117" s="96">
        <v>45658</v>
      </c>
    </row>
    <row r="118" spans="1:15" ht="60.75" hidden="1">
      <c r="A118" s="176" t="s">
        <v>1102</v>
      </c>
      <c r="B118" s="76" t="s">
        <v>1103</v>
      </c>
      <c r="C118" s="59" t="s">
        <v>1273</v>
      </c>
      <c r="D118" s="60">
        <v>3697</v>
      </c>
      <c r="E118" s="72" t="s">
        <v>289</v>
      </c>
      <c r="F118" s="59" t="s">
        <v>1274</v>
      </c>
      <c r="G118" s="60" t="s">
        <v>69</v>
      </c>
      <c r="H118" s="61" t="s">
        <v>1324</v>
      </c>
      <c r="I118" s="118">
        <v>8405.1</v>
      </c>
      <c r="J118" s="61" t="s">
        <v>88</v>
      </c>
      <c r="K118" s="71" t="s">
        <v>1325</v>
      </c>
      <c r="L118" s="20" t="s">
        <v>946</v>
      </c>
      <c r="M118" s="446">
        <v>7375.42</v>
      </c>
      <c r="N118" s="20" t="s">
        <v>1022</v>
      </c>
      <c r="O118" s="96">
        <v>45658</v>
      </c>
    </row>
    <row r="119" spans="1:15" ht="213" hidden="1">
      <c r="A119" s="176" t="s">
        <v>1104</v>
      </c>
      <c r="B119" s="76" t="s">
        <v>1105</v>
      </c>
      <c r="C119" s="59" t="s">
        <v>1273</v>
      </c>
      <c r="D119" s="60">
        <v>3697</v>
      </c>
      <c r="E119" s="72" t="s">
        <v>289</v>
      </c>
      <c r="F119" s="59" t="s">
        <v>1274</v>
      </c>
      <c r="G119" s="60" t="s">
        <v>69</v>
      </c>
      <c r="H119" s="61" t="s">
        <v>1326</v>
      </c>
      <c r="I119" s="118">
        <v>33812.35</v>
      </c>
      <c r="J119" s="61" t="s">
        <v>88</v>
      </c>
      <c r="K119" s="71" t="s">
        <v>1327</v>
      </c>
      <c r="L119" s="20" t="s">
        <v>946</v>
      </c>
      <c r="M119" s="446">
        <v>28342</v>
      </c>
      <c r="N119" s="20" t="s">
        <v>1022</v>
      </c>
      <c r="O119" s="96">
        <v>45658</v>
      </c>
    </row>
    <row r="120" spans="1:15" ht="45" hidden="1">
      <c r="A120" s="84" t="s">
        <v>1110</v>
      </c>
      <c r="B120" s="76" t="s">
        <v>1111</v>
      </c>
      <c r="C120" s="59" t="s">
        <v>1273</v>
      </c>
      <c r="D120" s="60">
        <v>3697</v>
      </c>
      <c r="E120" s="72" t="s">
        <v>289</v>
      </c>
      <c r="F120" s="59" t="s">
        <v>1274</v>
      </c>
      <c r="G120" s="60" t="s">
        <v>69</v>
      </c>
      <c r="H120" s="61" t="s">
        <v>1328</v>
      </c>
      <c r="I120" s="118">
        <v>1155</v>
      </c>
      <c r="J120" s="61" t="s">
        <v>88</v>
      </c>
      <c r="K120" s="71" t="s">
        <v>1329</v>
      </c>
      <c r="L120" s="20" t="s">
        <v>946</v>
      </c>
      <c r="M120" s="446">
        <v>3441</v>
      </c>
      <c r="N120" s="20" t="s">
        <v>1022</v>
      </c>
      <c r="O120" s="96">
        <v>45658</v>
      </c>
    </row>
    <row r="121" spans="1:15" ht="30" hidden="1">
      <c r="A121" s="84" t="s">
        <v>1112</v>
      </c>
      <c r="B121" s="76" t="s">
        <v>1113</v>
      </c>
      <c r="C121" s="59" t="s">
        <v>1273</v>
      </c>
      <c r="D121" s="60">
        <v>3697</v>
      </c>
      <c r="E121" s="72" t="s">
        <v>289</v>
      </c>
      <c r="F121" s="59" t="s">
        <v>1274</v>
      </c>
      <c r="G121" s="60" t="s">
        <v>69</v>
      </c>
      <c r="H121" s="61" t="s">
        <v>1330</v>
      </c>
      <c r="I121" s="118">
        <v>48083.86</v>
      </c>
      <c r="J121" s="61" t="s">
        <v>88</v>
      </c>
      <c r="K121" s="71"/>
      <c r="L121" s="20" t="s">
        <v>113</v>
      </c>
      <c r="M121" s="446"/>
      <c r="N121" s="20" t="s">
        <v>1022</v>
      </c>
      <c r="O121" s="96">
        <v>45658</v>
      </c>
    </row>
    <row r="122" spans="1:15" ht="60.75" hidden="1">
      <c r="A122" s="84" t="s">
        <v>1331</v>
      </c>
      <c r="B122" s="76" t="s">
        <v>1332</v>
      </c>
      <c r="C122" s="59" t="s">
        <v>1273</v>
      </c>
      <c r="D122" s="60">
        <v>3697</v>
      </c>
      <c r="E122" s="72" t="s">
        <v>289</v>
      </c>
      <c r="F122" s="59" t="s">
        <v>1274</v>
      </c>
      <c r="G122" s="60" t="s">
        <v>69</v>
      </c>
      <c r="H122" s="61" t="s">
        <v>1333</v>
      </c>
      <c r="I122" s="118">
        <v>2398.44</v>
      </c>
      <c r="J122" s="61" t="s">
        <v>88</v>
      </c>
      <c r="K122" s="71" t="s">
        <v>1334</v>
      </c>
      <c r="L122" s="20" t="s">
        <v>946</v>
      </c>
      <c r="M122" s="446">
        <v>14364.6</v>
      </c>
      <c r="N122" s="20" t="s">
        <v>1022</v>
      </c>
      <c r="O122" s="96">
        <v>45658</v>
      </c>
    </row>
    <row r="123" spans="1:15" ht="152.25" hidden="1">
      <c r="A123" s="84" t="s">
        <v>1115</v>
      </c>
      <c r="B123" s="76" t="s">
        <v>1116</v>
      </c>
      <c r="C123" s="59" t="s">
        <v>1273</v>
      </c>
      <c r="D123" s="60">
        <v>3697</v>
      </c>
      <c r="E123" s="72" t="s">
        <v>289</v>
      </c>
      <c r="F123" s="59" t="s">
        <v>1274</v>
      </c>
      <c r="G123" s="60" t="s">
        <v>69</v>
      </c>
      <c r="H123" s="61" t="s">
        <v>1335</v>
      </c>
      <c r="I123" s="118">
        <v>7300.7</v>
      </c>
      <c r="J123" s="61" t="s">
        <v>88</v>
      </c>
      <c r="K123" s="71" t="s">
        <v>1336</v>
      </c>
      <c r="L123" s="20" t="s">
        <v>946</v>
      </c>
      <c r="M123" s="446">
        <v>13972.24</v>
      </c>
      <c r="N123" s="20" t="s">
        <v>1022</v>
      </c>
      <c r="O123" s="96">
        <v>45658</v>
      </c>
    </row>
    <row r="124" spans="1:15" ht="45" hidden="1">
      <c r="A124" s="84" t="s">
        <v>1337</v>
      </c>
      <c r="B124" s="76" t="s">
        <v>1338</v>
      </c>
      <c r="C124" s="59" t="s">
        <v>1273</v>
      </c>
      <c r="D124" s="60">
        <v>3697</v>
      </c>
      <c r="E124" s="72" t="s">
        <v>289</v>
      </c>
      <c r="F124" s="59" t="s">
        <v>1274</v>
      </c>
      <c r="G124" s="60" t="s">
        <v>69</v>
      </c>
      <c r="H124" s="61" t="s">
        <v>1283</v>
      </c>
      <c r="I124" s="118">
        <v>4441.8</v>
      </c>
      <c r="J124" s="61" t="s">
        <v>88</v>
      </c>
      <c r="K124" s="71" t="s">
        <v>1339</v>
      </c>
      <c r="L124" s="20" t="s">
        <v>946</v>
      </c>
      <c r="M124" s="446">
        <v>4920</v>
      </c>
      <c r="N124" s="20" t="s">
        <v>1022</v>
      </c>
      <c r="O124" s="96">
        <v>45658</v>
      </c>
    </row>
    <row r="125" spans="1:15" ht="30.75" hidden="1">
      <c r="A125" s="92" t="s">
        <v>1118</v>
      </c>
      <c r="B125" s="76" t="s">
        <v>1119</v>
      </c>
      <c r="C125" s="59" t="s">
        <v>1273</v>
      </c>
      <c r="D125" s="60">
        <v>3697</v>
      </c>
      <c r="E125" s="72" t="s">
        <v>289</v>
      </c>
      <c r="F125" s="59" t="s">
        <v>1274</v>
      </c>
      <c r="G125" s="60" t="s">
        <v>69</v>
      </c>
      <c r="H125" s="61" t="s">
        <v>1340</v>
      </c>
      <c r="I125" s="118">
        <v>16664.07</v>
      </c>
      <c r="J125" s="61" t="s">
        <v>88</v>
      </c>
      <c r="K125" s="71"/>
      <c r="L125" s="20" t="s">
        <v>946</v>
      </c>
      <c r="M125" s="446">
        <v>45954.5</v>
      </c>
      <c r="N125" s="20" t="s">
        <v>1022</v>
      </c>
      <c r="O125" s="96">
        <v>45658</v>
      </c>
    </row>
    <row r="126" spans="1:15" ht="275.25" hidden="1">
      <c r="A126" s="103" t="s">
        <v>1121</v>
      </c>
      <c r="B126" s="76" t="s">
        <v>1122</v>
      </c>
      <c r="C126" s="59" t="s">
        <v>1273</v>
      </c>
      <c r="D126" s="60">
        <v>3697</v>
      </c>
      <c r="E126" s="72" t="s">
        <v>289</v>
      </c>
      <c r="F126" s="59" t="s">
        <v>1274</v>
      </c>
      <c r="G126" s="60" t="s">
        <v>69</v>
      </c>
      <c r="H126" s="61" t="s">
        <v>1341</v>
      </c>
      <c r="I126" s="118">
        <v>2652.65</v>
      </c>
      <c r="J126" s="61" t="s">
        <v>88</v>
      </c>
      <c r="K126" s="71" t="s">
        <v>1342</v>
      </c>
      <c r="L126" s="20" t="s">
        <v>946</v>
      </c>
      <c r="M126" s="446">
        <v>42901.06</v>
      </c>
      <c r="N126" s="20" t="s">
        <v>1022</v>
      </c>
      <c r="O126" s="96">
        <v>45658</v>
      </c>
    </row>
    <row r="127" spans="1:15" ht="121.5" hidden="1">
      <c r="A127" s="113" t="s">
        <v>1343</v>
      </c>
      <c r="B127" s="76" t="s">
        <v>1344</v>
      </c>
      <c r="C127" s="59" t="s">
        <v>1273</v>
      </c>
      <c r="D127" s="60">
        <v>3697</v>
      </c>
      <c r="E127" s="72" t="s">
        <v>289</v>
      </c>
      <c r="F127" s="59" t="s">
        <v>1274</v>
      </c>
      <c r="G127" s="60" t="s">
        <v>69</v>
      </c>
      <c r="H127" s="61" t="s">
        <v>1345</v>
      </c>
      <c r="I127" s="118">
        <v>9820.69</v>
      </c>
      <c r="J127" s="61" t="s">
        <v>88</v>
      </c>
      <c r="K127" s="71" t="s">
        <v>1346</v>
      </c>
      <c r="L127" s="20" t="s">
        <v>946</v>
      </c>
      <c r="M127" s="446">
        <v>30070</v>
      </c>
      <c r="N127" s="20" t="s">
        <v>1022</v>
      </c>
      <c r="O127" s="96">
        <v>45658</v>
      </c>
    </row>
    <row r="128" spans="1:15" ht="305.25" hidden="1">
      <c r="A128" s="103" t="s">
        <v>1126</v>
      </c>
      <c r="B128" s="76" t="s">
        <v>1127</v>
      </c>
      <c r="C128" s="59" t="s">
        <v>1273</v>
      </c>
      <c r="D128" s="60">
        <v>3697</v>
      </c>
      <c r="E128" s="72" t="s">
        <v>289</v>
      </c>
      <c r="F128" s="59" t="s">
        <v>1274</v>
      </c>
      <c r="G128" s="60" t="s">
        <v>69</v>
      </c>
      <c r="H128" s="61" t="s">
        <v>1347</v>
      </c>
      <c r="I128" s="118">
        <v>8058.6</v>
      </c>
      <c r="J128" s="61" t="s">
        <v>88</v>
      </c>
      <c r="K128" s="71" t="s">
        <v>1348</v>
      </c>
      <c r="L128" s="20" t="s">
        <v>946</v>
      </c>
      <c r="M128" s="446">
        <v>46268</v>
      </c>
      <c r="N128" s="20" t="s">
        <v>1022</v>
      </c>
      <c r="O128" s="96">
        <v>45658</v>
      </c>
    </row>
    <row r="129" spans="1:15" ht="137.25" hidden="1">
      <c r="A129" s="92" t="s">
        <v>1129</v>
      </c>
      <c r="B129" s="76" t="s">
        <v>1130</v>
      </c>
      <c r="C129" s="59" t="s">
        <v>1273</v>
      </c>
      <c r="D129" s="60">
        <v>3697</v>
      </c>
      <c r="E129" s="72" t="s">
        <v>289</v>
      </c>
      <c r="F129" s="59" t="s">
        <v>1274</v>
      </c>
      <c r="G129" s="60" t="s">
        <v>69</v>
      </c>
      <c r="H129" s="61" t="s">
        <v>1349</v>
      </c>
      <c r="I129" s="118">
        <v>2465.1</v>
      </c>
      <c r="J129" s="61" t="s">
        <v>88</v>
      </c>
      <c r="K129" s="71" t="s">
        <v>1350</v>
      </c>
      <c r="L129" s="20" t="s">
        <v>946</v>
      </c>
      <c r="M129" s="446">
        <v>11222.8</v>
      </c>
      <c r="N129" s="20" t="s">
        <v>1022</v>
      </c>
      <c r="O129" s="96">
        <v>45658</v>
      </c>
    </row>
    <row r="130" spans="1:15" ht="150" hidden="1">
      <c r="A130" s="92" t="s">
        <v>1351</v>
      </c>
      <c r="B130" s="76" t="s">
        <v>1352</v>
      </c>
      <c r="C130" s="59" t="s">
        <v>1273</v>
      </c>
      <c r="D130" s="60">
        <v>3697</v>
      </c>
      <c r="E130" s="72" t="s">
        <v>289</v>
      </c>
      <c r="F130" s="59" t="s">
        <v>1274</v>
      </c>
      <c r="G130" s="60" t="s">
        <v>69</v>
      </c>
      <c r="H130" s="61" t="s">
        <v>1353</v>
      </c>
      <c r="I130" s="118">
        <v>3295.51</v>
      </c>
      <c r="J130" s="61" t="s">
        <v>88</v>
      </c>
      <c r="K130" s="71" t="s">
        <v>1354</v>
      </c>
      <c r="L130" s="20" t="s">
        <v>946</v>
      </c>
      <c r="M130" s="446">
        <v>13426.5</v>
      </c>
      <c r="N130" s="20" t="s">
        <v>1022</v>
      </c>
      <c r="O130" s="96">
        <v>45658</v>
      </c>
    </row>
    <row r="131" spans="1:15" ht="167.25" hidden="1">
      <c r="A131" s="101" t="s">
        <v>1132</v>
      </c>
      <c r="B131" s="76" t="s">
        <v>1133</v>
      </c>
      <c r="C131" s="59" t="s">
        <v>1273</v>
      </c>
      <c r="D131" s="60">
        <v>3697</v>
      </c>
      <c r="E131" s="72" t="s">
        <v>289</v>
      </c>
      <c r="F131" s="59" t="s">
        <v>1274</v>
      </c>
      <c r="G131" s="60" t="s">
        <v>69</v>
      </c>
      <c r="H131" s="61" t="s">
        <v>1355</v>
      </c>
      <c r="I131" s="118">
        <v>13912.8</v>
      </c>
      <c r="J131" s="61" t="s">
        <v>88</v>
      </c>
      <c r="K131" s="71" t="s">
        <v>1356</v>
      </c>
      <c r="L131" s="20" t="s">
        <v>946</v>
      </c>
      <c r="M131" s="446">
        <v>47932.6</v>
      </c>
      <c r="N131" s="20" t="s">
        <v>1022</v>
      </c>
      <c r="O131" s="96">
        <v>45658</v>
      </c>
    </row>
    <row r="132" spans="1:15" ht="30" hidden="1">
      <c r="A132" s="101" t="s">
        <v>1135</v>
      </c>
      <c r="B132" s="76" t="s">
        <v>1136</v>
      </c>
      <c r="C132" s="59" t="s">
        <v>1273</v>
      </c>
      <c r="D132" s="60">
        <v>3697</v>
      </c>
      <c r="E132" s="72" t="s">
        <v>289</v>
      </c>
      <c r="F132" s="59" t="s">
        <v>1274</v>
      </c>
      <c r="G132" s="60" t="s">
        <v>69</v>
      </c>
      <c r="H132" s="61" t="s">
        <v>1357</v>
      </c>
      <c r="I132" s="118">
        <v>2383.15</v>
      </c>
      <c r="J132" s="61" t="s">
        <v>88</v>
      </c>
      <c r="K132" s="71" t="s">
        <v>1358</v>
      </c>
      <c r="L132" s="20" t="s">
        <v>76</v>
      </c>
      <c r="M132" s="446">
        <v>2352</v>
      </c>
      <c r="N132" s="20" t="s">
        <v>1022</v>
      </c>
      <c r="O132" s="96">
        <v>45658</v>
      </c>
    </row>
    <row r="133" spans="1:15" ht="165" hidden="1">
      <c r="A133" s="84" t="s">
        <v>1138</v>
      </c>
      <c r="B133" s="76" t="s">
        <v>1139</v>
      </c>
      <c r="C133" s="59" t="s">
        <v>1273</v>
      </c>
      <c r="D133" s="60">
        <v>3697</v>
      </c>
      <c r="E133" s="72" t="s">
        <v>289</v>
      </c>
      <c r="F133" s="59" t="s">
        <v>1274</v>
      </c>
      <c r="G133" s="60" t="s">
        <v>69</v>
      </c>
      <c r="H133" s="61" t="s">
        <v>1359</v>
      </c>
      <c r="I133" s="118">
        <v>9603</v>
      </c>
      <c r="J133" s="61" t="s">
        <v>88</v>
      </c>
      <c r="K133" s="71" t="s">
        <v>1360</v>
      </c>
      <c r="L133" s="20" t="s">
        <v>946</v>
      </c>
      <c r="M133" s="446">
        <v>69792.05</v>
      </c>
      <c r="N133" s="20" t="s">
        <v>1022</v>
      </c>
      <c r="O133" s="96">
        <v>45658</v>
      </c>
    </row>
    <row r="134" spans="1:15" ht="381.75" hidden="1">
      <c r="A134" s="84" t="s">
        <v>1141</v>
      </c>
      <c r="B134" s="76" t="s">
        <v>1142</v>
      </c>
      <c r="C134" s="59" t="s">
        <v>1273</v>
      </c>
      <c r="D134" s="60">
        <v>3697</v>
      </c>
      <c r="E134" s="72" t="s">
        <v>289</v>
      </c>
      <c r="F134" s="59" t="s">
        <v>1274</v>
      </c>
      <c r="G134" s="60" t="s">
        <v>69</v>
      </c>
      <c r="H134" s="61" t="s">
        <v>1355</v>
      </c>
      <c r="I134" s="118">
        <v>4030.4</v>
      </c>
      <c r="J134" s="61" t="s">
        <v>88</v>
      </c>
      <c r="K134" s="71" t="s">
        <v>1361</v>
      </c>
      <c r="L134" s="20" t="s">
        <v>946</v>
      </c>
      <c r="M134" s="446">
        <v>42827</v>
      </c>
      <c r="N134" s="20" t="s">
        <v>1022</v>
      </c>
      <c r="O134" s="96">
        <v>45658</v>
      </c>
    </row>
    <row r="135" spans="1:15" ht="30" hidden="1">
      <c r="A135" s="176" t="s">
        <v>1144</v>
      </c>
      <c r="B135" s="76" t="s">
        <v>861</v>
      </c>
      <c r="C135" s="59" t="s">
        <v>1273</v>
      </c>
      <c r="D135" s="60">
        <v>3697</v>
      </c>
      <c r="E135" s="72" t="s">
        <v>289</v>
      </c>
      <c r="F135" s="59" t="s">
        <v>1274</v>
      </c>
      <c r="G135" s="60" t="s">
        <v>69</v>
      </c>
      <c r="H135" s="61" t="s">
        <v>1362</v>
      </c>
      <c r="I135" s="118">
        <v>2143.35</v>
      </c>
      <c r="J135" s="61" t="s">
        <v>88</v>
      </c>
      <c r="K135" s="71"/>
      <c r="L135" s="20" t="s">
        <v>113</v>
      </c>
      <c r="M135" s="446"/>
      <c r="N135" s="20" t="s">
        <v>1022</v>
      </c>
      <c r="O135" s="96">
        <v>45658</v>
      </c>
    </row>
    <row r="136" spans="1:15" ht="30" hidden="1">
      <c r="A136" s="176" t="s">
        <v>1145</v>
      </c>
      <c r="B136" s="76" t="s">
        <v>1146</v>
      </c>
      <c r="C136" s="59" t="s">
        <v>1273</v>
      </c>
      <c r="D136" s="60">
        <v>3697</v>
      </c>
      <c r="E136" s="72" t="s">
        <v>289</v>
      </c>
      <c r="F136" s="59" t="s">
        <v>1274</v>
      </c>
      <c r="G136" s="60" t="s">
        <v>69</v>
      </c>
      <c r="H136" s="61" t="s">
        <v>1335</v>
      </c>
      <c r="I136" s="118">
        <v>9298.2999999999993</v>
      </c>
      <c r="J136" s="61" t="s">
        <v>88</v>
      </c>
      <c r="K136" s="71"/>
      <c r="L136" s="20" t="s">
        <v>113</v>
      </c>
      <c r="M136" s="446"/>
      <c r="N136" s="20" t="s">
        <v>1022</v>
      </c>
      <c r="O136" s="96">
        <v>45658</v>
      </c>
    </row>
    <row r="137" spans="1:15" ht="45" hidden="1">
      <c r="A137" s="84" t="s">
        <v>1363</v>
      </c>
      <c r="B137" s="76" t="s">
        <v>1364</v>
      </c>
      <c r="C137" s="59" t="s">
        <v>1273</v>
      </c>
      <c r="D137" s="60">
        <v>3697</v>
      </c>
      <c r="E137" s="72" t="s">
        <v>289</v>
      </c>
      <c r="F137" s="59" t="s">
        <v>1274</v>
      </c>
      <c r="G137" s="60" t="s">
        <v>69</v>
      </c>
      <c r="H137" s="61" t="s">
        <v>1365</v>
      </c>
      <c r="I137" s="118">
        <v>12379.4</v>
      </c>
      <c r="J137" s="61" t="s">
        <v>88</v>
      </c>
      <c r="K137" s="71" t="s">
        <v>1366</v>
      </c>
      <c r="L137" s="20" t="s">
        <v>946</v>
      </c>
      <c r="M137" s="446">
        <v>6460</v>
      </c>
      <c r="N137" s="20" t="s">
        <v>1022</v>
      </c>
      <c r="O137" s="96">
        <v>45658</v>
      </c>
    </row>
    <row r="138" spans="1:15" ht="91.5" hidden="1">
      <c r="A138" s="84" t="s">
        <v>1367</v>
      </c>
      <c r="B138" s="76" t="s">
        <v>1368</v>
      </c>
      <c r="C138" s="59" t="s">
        <v>1273</v>
      </c>
      <c r="D138" s="60">
        <v>3697</v>
      </c>
      <c r="E138" s="72" t="s">
        <v>289</v>
      </c>
      <c r="F138" s="59" t="s">
        <v>1274</v>
      </c>
      <c r="G138" s="60" t="s">
        <v>69</v>
      </c>
      <c r="H138" s="61" t="s">
        <v>1369</v>
      </c>
      <c r="I138" s="118">
        <v>28797.119999999999</v>
      </c>
      <c r="J138" s="61" t="s">
        <v>88</v>
      </c>
      <c r="K138" s="71" t="s">
        <v>1370</v>
      </c>
      <c r="L138" s="20" t="s">
        <v>946</v>
      </c>
      <c r="M138" s="446">
        <v>39103.5</v>
      </c>
      <c r="N138" s="20" t="s">
        <v>1022</v>
      </c>
      <c r="O138" s="96">
        <v>45658</v>
      </c>
    </row>
    <row r="139" spans="1:15" ht="60" hidden="1">
      <c r="A139" s="84" t="s">
        <v>1154</v>
      </c>
      <c r="B139" s="76" t="s">
        <v>1155</v>
      </c>
      <c r="C139" s="59" t="s">
        <v>1273</v>
      </c>
      <c r="D139" s="60">
        <v>3697</v>
      </c>
      <c r="E139" s="72" t="s">
        <v>289</v>
      </c>
      <c r="F139" s="59" t="s">
        <v>1274</v>
      </c>
      <c r="G139" s="60" t="s">
        <v>69</v>
      </c>
      <c r="H139" s="61" t="s">
        <v>1371</v>
      </c>
      <c r="I139" s="118">
        <v>1749</v>
      </c>
      <c r="J139" s="61" t="s">
        <v>88</v>
      </c>
      <c r="K139" s="71" t="s">
        <v>1372</v>
      </c>
      <c r="L139" s="20" t="s">
        <v>946</v>
      </c>
      <c r="M139" s="446">
        <v>3435</v>
      </c>
      <c r="N139" s="20" t="s">
        <v>1022</v>
      </c>
      <c r="O139" s="96">
        <v>45658</v>
      </c>
    </row>
    <row r="140" spans="1:15" ht="167.25" hidden="1">
      <c r="A140" s="84" t="s">
        <v>1373</v>
      </c>
      <c r="B140" s="76" t="s">
        <v>1374</v>
      </c>
      <c r="C140" s="59" t="s">
        <v>1273</v>
      </c>
      <c r="D140" s="60">
        <v>3697</v>
      </c>
      <c r="E140" s="72" t="s">
        <v>289</v>
      </c>
      <c r="F140" s="59" t="s">
        <v>1274</v>
      </c>
      <c r="G140" s="60" t="s">
        <v>69</v>
      </c>
      <c r="H140" s="61" t="s">
        <v>1375</v>
      </c>
      <c r="I140" s="118">
        <v>2879.14</v>
      </c>
      <c r="J140" s="61" t="s">
        <v>88</v>
      </c>
      <c r="K140" s="71" t="s">
        <v>1376</v>
      </c>
      <c r="L140" s="20" t="s">
        <v>946</v>
      </c>
      <c r="M140" s="446">
        <v>30106.7</v>
      </c>
      <c r="N140" s="20" t="s">
        <v>1022</v>
      </c>
      <c r="O140" s="96">
        <v>45658</v>
      </c>
    </row>
    <row r="141" spans="1:15" ht="198" hidden="1">
      <c r="A141" s="84" t="s">
        <v>1377</v>
      </c>
      <c r="B141" s="76" t="s">
        <v>1378</v>
      </c>
      <c r="C141" s="59" t="s">
        <v>1273</v>
      </c>
      <c r="D141" s="60">
        <v>3697</v>
      </c>
      <c r="E141" s="72" t="s">
        <v>289</v>
      </c>
      <c r="F141" s="59" t="s">
        <v>1274</v>
      </c>
      <c r="G141" s="60" t="s">
        <v>69</v>
      </c>
      <c r="H141" s="61" t="s">
        <v>1379</v>
      </c>
      <c r="I141" s="118">
        <v>5720</v>
      </c>
      <c r="J141" s="61" t="s">
        <v>88</v>
      </c>
      <c r="K141" s="71" t="s">
        <v>1380</v>
      </c>
      <c r="L141" s="20" t="s">
        <v>946</v>
      </c>
      <c r="M141" s="446">
        <v>33207.08</v>
      </c>
      <c r="N141" s="20" t="s">
        <v>1022</v>
      </c>
      <c r="O141" s="96">
        <v>45658</v>
      </c>
    </row>
    <row r="142" spans="1:15" ht="165" hidden="1">
      <c r="A142" s="84" t="s">
        <v>1156</v>
      </c>
      <c r="B142" s="76" t="s">
        <v>1157</v>
      </c>
      <c r="C142" s="59" t="s">
        <v>1273</v>
      </c>
      <c r="D142" s="60">
        <v>3697</v>
      </c>
      <c r="E142" s="72" t="s">
        <v>289</v>
      </c>
      <c r="F142" s="59" t="s">
        <v>1274</v>
      </c>
      <c r="G142" s="60" t="s">
        <v>69</v>
      </c>
      <c r="H142" s="61" t="s">
        <v>1381</v>
      </c>
      <c r="I142" s="118">
        <v>9504</v>
      </c>
      <c r="J142" s="61" t="s">
        <v>88</v>
      </c>
      <c r="K142" s="71" t="s">
        <v>1382</v>
      </c>
      <c r="L142" s="20" t="s">
        <v>946</v>
      </c>
      <c r="M142" s="446">
        <v>22435</v>
      </c>
      <c r="N142" s="20" t="s">
        <v>1022</v>
      </c>
      <c r="O142" s="96">
        <v>45658</v>
      </c>
    </row>
    <row r="143" spans="1:15" ht="183" hidden="1">
      <c r="A143" s="84" t="s">
        <v>1159</v>
      </c>
      <c r="B143" s="76" t="s">
        <v>1160</v>
      </c>
      <c r="C143" s="59" t="s">
        <v>1273</v>
      </c>
      <c r="D143" s="86">
        <v>3697</v>
      </c>
      <c r="E143" s="353" t="s">
        <v>289</v>
      </c>
      <c r="F143" s="85" t="s">
        <v>1274</v>
      </c>
      <c r="G143" s="86" t="s">
        <v>69</v>
      </c>
      <c r="H143" s="87" t="s">
        <v>1383</v>
      </c>
      <c r="I143" s="120">
        <v>38365.58</v>
      </c>
      <c r="J143" s="87" t="s">
        <v>88</v>
      </c>
      <c r="K143" s="71" t="s">
        <v>1384</v>
      </c>
      <c r="L143" s="20" t="s">
        <v>946</v>
      </c>
      <c r="M143" s="446">
        <v>25806</v>
      </c>
      <c r="N143" s="20" t="s">
        <v>1022</v>
      </c>
      <c r="O143" s="96">
        <v>45658</v>
      </c>
    </row>
    <row r="144" spans="1:15" ht="30" hidden="1">
      <c r="A144" s="92" t="s">
        <v>1162</v>
      </c>
      <c r="B144" s="76" t="s">
        <v>1163</v>
      </c>
      <c r="C144" s="59" t="s">
        <v>1273</v>
      </c>
      <c r="D144" s="71">
        <v>3697</v>
      </c>
      <c r="E144" s="71" t="s">
        <v>289</v>
      </c>
      <c r="F144" s="71" t="s">
        <v>1274</v>
      </c>
      <c r="G144" s="98" t="s">
        <v>69</v>
      </c>
      <c r="H144" s="71" t="s">
        <v>1385</v>
      </c>
      <c r="I144" s="120">
        <v>6282.1</v>
      </c>
      <c r="J144" s="71" t="s">
        <v>88</v>
      </c>
      <c r="K144" s="71" t="s">
        <v>1386</v>
      </c>
      <c r="L144" s="20" t="s">
        <v>946</v>
      </c>
      <c r="M144" s="446">
        <v>1493.89</v>
      </c>
      <c r="N144" s="20" t="s">
        <v>1022</v>
      </c>
      <c r="O144" s="96">
        <v>45658</v>
      </c>
    </row>
    <row r="145" spans="1:15" ht="42" hidden="1">
      <c r="A145" s="367" t="s">
        <v>1387</v>
      </c>
      <c r="B145" s="76" t="s">
        <v>1388</v>
      </c>
      <c r="C145" s="59" t="s">
        <v>1273</v>
      </c>
      <c r="D145" s="71">
        <v>3697</v>
      </c>
      <c r="E145" s="71" t="s">
        <v>289</v>
      </c>
      <c r="F145" s="71" t="s">
        <v>1274</v>
      </c>
      <c r="G145" s="98" t="s">
        <v>69</v>
      </c>
      <c r="H145" s="71" t="s">
        <v>1371</v>
      </c>
      <c r="I145" s="119">
        <v>1765.58</v>
      </c>
      <c r="J145" s="71" t="s">
        <v>88</v>
      </c>
      <c r="K145" s="273" t="s">
        <v>1389</v>
      </c>
      <c r="L145" s="20" t="s">
        <v>946</v>
      </c>
      <c r="M145" s="446">
        <v>2230.66</v>
      </c>
      <c r="N145" s="20" t="s">
        <v>1022</v>
      </c>
      <c r="O145" s="96">
        <v>45658</v>
      </c>
    </row>
    <row r="146" spans="1:15" ht="30" hidden="1">
      <c r="A146" s="103" t="s">
        <v>1176</v>
      </c>
      <c r="B146" s="76" t="s">
        <v>1177</v>
      </c>
      <c r="C146" s="59" t="s">
        <v>1273</v>
      </c>
      <c r="D146" s="71">
        <v>3697</v>
      </c>
      <c r="E146" s="71" t="s">
        <v>289</v>
      </c>
      <c r="F146" s="71" t="s">
        <v>1274</v>
      </c>
      <c r="G146" s="98" t="s">
        <v>69</v>
      </c>
      <c r="H146" s="71" t="s">
        <v>1390</v>
      </c>
      <c r="I146" s="119">
        <v>2633.4</v>
      </c>
      <c r="J146" s="71" t="s">
        <v>88</v>
      </c>
      <c r="K146" s="71" t="s">
        <v>1391</v>
      </c>
      <c r="L146" s="20" t="s">
        <v>946</v>
      </c>
      <c r="M146" s="446">
        <v>560</v>
      </c>
      <c r="N146" s="20" t="s">
        <v>1022</v>
      </c>
      <c r="O146" s="96">
        <v>45658</v>
      </c>
    </row>
    <row r="147" spans="1:15" ht="305.25" hidden="1">
      <c r="A147" s="103" t="s">
        <v>1392</v>
      </c>
      <c r="B147" s="76" t="s">
        <v>1393</v>
      </c>
      <c r="C147" s="59" t="s">
        <v>1273</v>
      </c>
      <c r="D147" s="71">
        <v>3697</v>
      </c>
      <c r="E147" s="71" t="s">
        <v>289</v>
      </c>
      <c r="F147" s="71" t="s">
        <v>1274</v>
      </c>
      <c r="G147" s="98" t="s">
        <v>69</v>
      </c>
      <c r="H147" s="71" t="s">
        <v>1394</v>
      </c>
      <c r="I147" s="119">
        <v>8522.25</v>
      </c>
      <c r="J147" s="71" t="s">
        <v>88</v>
      </c>
      <c r="K147" s="71" t="s">
        <v>1395</v>
      </c>
      <c r="L147" s="20" t="s">
        <v>946</v>
      </c>
      <c r="M147" s="446">
        <v>38815.5</v>
      </c>
      <c r="N147" s="20" t="s">
        <v>1022</v>
      </c>
      <c r="O147" s="96">
        <v>45658</v>
      </c>
    </row>
    <row r="148" spans="1:15" ht="198" hidden="1">
      <c r="A148" s="103" t="s">
        <v>1178</v>
      </c>
      <c r="B148" s="76" t="s">
        <v>1179</v>
      </c>
      <c r="C148" s="59" t="s">
        <v>1273</v>
      </c>
      <c r="D148" s="71">
        <v>3697</v>
      </c>
      <c r="E148" s="71" t="s">
        <v>289</v>
      </c>
      <c r="F148" s="71" t="s">
        <v>1274</v>
      </c>
      <c r="G148" s="98" t="s">
        <v>69</v>
      </c>
      <c r="H148" s="71" t="s">
        <v>1396</v>
      </c>
      <c r="I148" s="119">
        <v>18129.939999999999</v>
      </c>
      <c r="J148" s="71" t="s">
        <v>88</v>
      </c>
      <c r="K148" s="71" t="s">
        <v>1397</v>
      </c>
      <c r="L148" s="20" t="s">
        <v>946</v>
      </c>
      <c r="M148" s="446">
        <v>29944.67</v>
      </c>
      <c r="N148" s="20" t="s">
        <v>1022</v>
      </c>
      <c r="O148" s="96">
        <v>45658</v>
      </c>
    </row>
    <row r="149" spans="1:15" ht="30" hidden="1">
      <c r="A149" s="103" t="s">
        <v>1181</v>
      </c>
      <c r="B149" s="76" t="s">
        <v>1182</v>
      </c>
      <c r="C149" s="59" t="s">
        <v>1273</v>
      </c>
      <c r="D149" s="71">
        <v>3697</v>
      </c>
      <c r="E149" s="71" t="s">
        <v>289</v>
      </c>
      <c r="F149" s="71" t="s">
        <v>1274</v>
      </c>
      <c r="G149" s="98" t="s">
        <v>69</v>
      </c>
      <c r="H149" s="71" t="s">
        <v>1398</v>
      </c>
      <c r="I149" s="119">
        <v>7840</v>
      </c>
      <c r="J149" s="71" t="s">
        <v>88</v>
      </c>
      <c r="K149" s="71" t="s">
        <v>1399</v>
      </c>
      <c r="L149" s="20" t="s">
        <v>946</v>
      </c>
      <c r="M149" s="446">
        <v>2902.3</v>
      </c>
      <c r="N149" s="20" t="s">
        <v>1022</v>
      </c>
      <c r="O149" s="96">
        <v>45658</v>
      </c>
    </row>
    <row r="150" spans="1:15" ht="152.25" hidden="1">
      <c r="A150" s="103" t="s">
        <v>1183</v>
      </c>
      <c r="B150" s="76" t="s">
        <v>1184</v>
      </c>
      <c r="C150" s="59" t="s">
        <v>1273</v>
      </c>
      <c r="D150" s="71">
        <v>3697</v>
      </c>
      <c r="E150" s="71" t="s">
        <v>289</v>
      </c>
      <c r="F150" s="71" t="s">
        <v>1274</v>
      </c>
      <c r="G150" s="98" t="s">
        <v>69</v>
      </c>
      <c r="H150" s="71" t="s">
        <v>1400</v>
      </c>
      <c r="I150" s="119">
        <v>2397.12</v>
      </c>
      <c r="J150" s="71" t="s">
        <v>88</v>
      </c>
      <c r="K150" s="71" t="s">
        <v>1401</v>
      </c>
      <c r="L150" s="20" t="s">
        <v>946</v>
      </c>
      <c r="M150" s="446">
        <v>17572.580000000002</v>
      </c>
      <c r="N150" s="20" t="s">
        <v>1022</v>
      </c>
      <c r="O150" s="96">
        <v>45658</v>
      </c>
    </row>
    <row r="151" spans="1:15" ht="244.5" hidden="1">
      <c r="A151" s="103" t="s">
        <v>1402</v>
      </c>
      <c r="B151" s="76" t="s">
        <v>1403</v>
      </c>
      <c r="C151" s="59" t="s">
        <v>1273</v>
      </c>
      <c r="D151" s="71">
        <v>3697</v>
      </c>
      <c r="E151" s="71" t="s">
        <v>289</v>
      </c>
      <c r="F151" s="71" t="s">
        <v>1274</v>
      </c>
      <c r="G151" s="98" t="s">
        <v>69</v>
      </c>
      <c r="H151" s="71" t="s">
        <v>1404</v>
      </c>
      <c r="I151" s="119">
        <v>1379.09</v>
      </c>
      <c r="J151" s="71" t="s">
        <v>88</v>
      </c>
      <c r="K151" s="71" t="s">
        <v>1405</v>
      </c>
      <c r="L151" s="20" t="s">
        <v>946</v>
      </c>
      <c r="M151" s="446">
        <v>18144</v>
      </c>
      <c r="N151" s="20" t="s">
        <v>1022</v>
      </c>
      <c r="O151" s="96">
        <v>45658</v>
      </c>
    </row>
    <row r="152" spans="1:15" ht="90" hidden="1">
      <c r="A152" s="103" t="s">
        <v>1406</v>
      </c>
      <c r="B152" s="76" t="s">
        <v>808</v>
      </c>
      <c r="C152" s="59" t="s">
        <v>1273</v>
      </c>
      <c r="D152" s="71">
        <v>3697</v>
      </c>
      <c r="E152" s="71" t="s">
        <v>289</v>
      </c>
      <c r="F152" s="71" t="s">
        <v>1274</v>
      </c>
      <c r="G152" s="98" t="s">
        <v>69</v>
      </c>
      <c r="H152" s="71" t="s">
        <v>1407</v>
      </c>
      <c r="I152" s="119">
        <v>3996.54</v>
      </c>
      <c r="J152" s="71" t="s">
        <v>88</v>
      </c>
      <c r="K152" s="71" t="s">
        <v>1408</v>
      </c>
      <c r="L152" s="20" t="s">
        <v>946</v>
      </c>
      <c r="M152" s="446">
        <v>7739.68</v>
      </c>
      <c r="N152" s="20" t="s">
        <v>1022</v>
      </c>
      <c r="O152" s="96">
        <v>45658</v>
      </c>
    </row>
    <row r="153" spans="1:15" ht="150" hidden="1">
      <c r="A153" s="103" t="s">
        <v>1186</v>
      </c>
      <c r="B153" s="76" t="s">
        <v>1187</v>
      </c>
      <c r="C153" s="59" t="s">
        <v>1273</v>
      </c>
      <c r="D153" s="71">
        <v>3697</v>
      </c>
      <c r="E153" s="71" t="s">
        <v>289</v>
      </c>
      <c r="F153" s="71" t="s">
        <v>1274</v>
      </c>
      <c r="G153" s="98" t="s">
        <v>69</v>
      </c>
      <c r="H153" s="71" t="s">
        <v>1409</v>
      </c>
      <c r="I153" s="119">
        <v>4257</v>
      </c>
      <c r="J153" s="71" t="s">
        <v>88</v>
      </c>
      <c r="K153" s="71" t="s">
        <v>1410</v>
      </c>
      <c r="L153" s="20" t="s">
        <v>946</v>
      </c>
      <c r="M153" s="446">
        <v>13292</v>
      </c>
      <c r="N153" s="20" t="s">
        <v>1022</v>
      </c>
      <c r="O153" s="96">
        <v>45658</v>
      </c>
    </row>
    <row r="154" spans="1:15" ht="60" hidden="1">
      <c r="A154" s="103" t="s">
        <v>1192</v>
      </c>
      <c r="B154" s="76" t="s">
        <v>1193</v>
      </c>
      <c r="C154" s="59" t="s">
        <v>1273</v>
      </c>
      <c r="D154" s="71">
        <v>3697</v>
      </c>
      <c r="E154" s="71" t="s">
        <v>289</v>
      </c>
      <c r="F154" s="71" t="s">
        <v>1274</v>
      </c>
      <c r="G154" s="98" t="s">
        <v>69</v>
      </c>
      <c r="H154" s="71" t="s">
        <v>1411</v>
      </c>
      <c r="I154" s="119">
        <v>8638.52</v>
      </c>
      <c r="J154" s="71" t="s">
        <v>88</v>
      </c>
      <c r="K154" s="71" t="s">
        <v>1412</v>
      </c>
      <c r="L154" s="20" t="s">
        <v>946</v>
      </c>
      <c r="M154" s="446">
        <v>10620</v>
      </c>
      <c r="N154" s="20" t="s">
        <v>1022</v>
      </c>
      <c r="O154" s="96">
        <v>45658</v>
      </c>
    </row>
    <row r="155" spans="1:15" ht="120" hidden="1">
      <c r="A155" s="103" t="s">
        <v>1413</v>
      </c>
      <c r="B155" s="76" t="s">
        <v>1414</v>
      </c>
      <c r="C155" s="59" t="s">
        <v>1273</v>
      </c>
      <c r="D155" s="71">
        <v>3697</v>
      </c>
      <c r="E155" s="71" t="s">
        <v>289</v>
      </c>
      <c r="F155" s="71" t="s">
        <v>1274</v>
      </c>
      <c r="G155" s="98" t="s">
        <v>69</v>
      </c>
      <c r="H155" s="71" t="s">
        <v>1415</v>
      </c>
      <c r="I155" s="119">
        <v>14498</v>
      </c>
      <c r="J155" s="71" t="s">
        <v>88</v>
      </c>
      <c r="K155" s="71" t="s">
        <v>1416</v>
      </c>
      <c r="L155" s="20" t="s">
        <v>946</v>
      </c>
      <c r="M155" s="446">
        <v>29440</v>
      </c>
      <c r="N155" s="20" t="s">
        <v>1022</v>
      </c>
      <c r="O155" s="96">
        <v>45658</v>
      </c>
    </row>
    <row r="156" spans="1:15" ht="105" hidden="1">
      <c r="A156" s="103" t="s">
        <v>1195</v>
      </c>
      <c r="B156" s="76" t="s">
        <v>1196</v>
      </c>
      <c r="C156" s="59" t="s">
        <v>1273</v>
      </c>
      <c r="D156" s="71">
        <v>3697</v>
      </c>
      <c r="E156" s="71" t="s">
        <v>289</v>
      </c>
      <c r="F156" s="71" t="s">
        <v>1274</v>
      </c>
      <c r="G156" s="98" t="s">
        <v>69</v>
      </c>
      <c r="H156" s="71" t="s">
        <v>1275</v>
      </c>
      <c r="I156" s="119">
        <v>7580</v>
      </c>
      <c r="J156" s="71" t="s">
        <v>88</v>
      </c>
      <c r="K156" s="71" t="s">
        <v>1417</v>
      </c>
      <c r="L156" s="20" t="s">
        <v>946</v>
      </c>
      <c r="M156" s="446">
        <v>20852.84</v>
      </c>
      <c r="N156" s="20" t="s">
        <v>1022</v>
      </c>
      <c r="O156" s="96">
        <v>45658</v>
      </c>
    </row>
    <row r="157" spans="1:15" ht="90" hidden="1">
      <c r="A157" s="103" t="s">
        <v>1418</v>
      </c>
      <c r="B157" s="76" t="s">
        <v>1419</v>
      </c>
      <c r="C157" s="59" t="s">
        <v>1273</v>
      </c>
      <c r="D157" s="71">
        <v>3697</v>
      </c>
      <c r="E157" s="71" t="s">
        <v>289</v>
      </c>
      <c r="F157" s="71" t="s">
        <v>1274</v>
      </c>
      <c r="G157" s="98" t="s">
        <v>69</v>
      </c>
      <c r="H157" s="71" t="s">
        <v>1420</v>
      </c>
      <c r="I157" s="119">
        <v>12319.34</v>
      </c>
      <c r="J157" s="71" t="s">
        <v>88</v>
      </c>
      <c r="K157" s="71" t="s">
        <v>1421</v>
      </c>
      <c r="L157" s="20" t="s">
        <v>946</v>
      </c>
      <c r="M157" s="446">
        <v>9344.7999999999993</v>
      </c>
      <c r="N157" s="20" t="s">
        <v>1022</v>
      </c>
      <c r="O157" s="96">
        <v>45658</v>
      </c>
    </row>
    <row r="158" spans="1:15" ht="60.75" hidden="1">
      <c r="A158" s="103" t="s">
        <v>1198</v>
      </c>
      <c r="B158" s="76" t="s">
        <v>1199</v>
      </c>
      <c r="C158" s="59" t="s">
        <v>1273</v>
      </c>
      <c r="D158" s="71">
        <v>3697</v>
      </c>
      <c r="E158" s="71" t="s">
        <v>289</v>
      </c>
      <c r="F158" s="71" t="s">
        <v>1274</v>
      </c>
      <c r="G158" s="98" t="s">
        <v>69</v>
      </c>
      <c r="H158" s="71" t="s">
        <v>1275</v>
      </c>
      <c r="I158" s="119">
        <v>8990</v>
      </c>
      <c r="J158" s="71" t="s">
        <v>88</v>
      </c>
      <c r="K158" s="71" t="s">
        <v>1422</v>
      </c>
      <c r="L158" s="20" t="s">
        <v>946</v>
      </c>
      <c r="M158" s="446">
        <v>5081.95</v>
      </c>
      <c r="N158" s="20" t="s">
        <v>1022</v>
      </c>
      <c r="O158" s="96">
        <v>45658</v>
      </c>
    </row>
    <row r="159" spans="1:15" ht="198" hidden="1">
      <c r="A159" s="103" t="s">
        <v>1423</v>
      </c>
      <c r="B159" s="76" t="s">
        <v>1424</v>
      </c>
      <c r="C159" s="59" t="s">
        <v>1273</v>
      </c>
      <c r="D159" s="71">
        <v>3697</v>
      </c>
      <c r="E159" s="71" t="s">
        <v>289</v>
      </c>
      <c r="F159" s="71" t="s">
        <v>1274</v>
      </c>
      <c r="G159" s="98" t="s">
        <v>69</v>
      </c>
      <c r="H159" s="71" t="s">
        <v>1425</v>
      </c>
      <c r="I159" s="119">
        <v>6590.65</v>
      </c>
      <c r="J159" s="71" t="s">
        <v>88</v>
      </c>
      <c r="K159" s="71" t="s">
        <v>1426</v>
      </c>
      <c r="L159" s="20" t="s">
        <v>946</v>
      </c>
      <c r="M159" s="446">
        <v>13793.4</v>
      </c>
      <c r="N159" s="20" t="s">
        <v>1022</v>
      </c>
      <c r="O159" s="96">
        <v>45658</v>
      </c>
    </row>
    <row r="160" spans="1:15" ht="213" hidden="1">
      <c r="A160" s="101" t="s">
        <v>1427</v>
      </c>
      <c r="B160" s="76" t="s">
        <v>1428</v>
      </c>
      <c r="C160" s="59" t="s">
        <v>1273</v>
      </c>
      <c r="D160" s="71">
        <v>3697</v>
      </c>
      <c r="E160" s="71" t="s">
        <v>289</v>
      </c>
      <c r="F160" s="71" t="s">
        <v>1274</v>
      </c>
      <c r="G160" s="98" t="s">
        <v>69</v>
      </c>
      <c r="H160" s="71" t="s">
        <v>1429</v>
      </c>
      <c r="I160" s="119">
        <v>7804.83</v>
      </c>
      <c r="J160" s="71" t="s">
        <v>88</v>
      </c>
      <c r="K160" s="71" t="s">
        <v>1430</v>
      </c>
      <c r="L160" s="20" t="s">
        <v>946</v>
      </c>
      <c r="M160" s="446">
        <v>16786.25</v>
      </c>
      <c r="N160" s="20" t="s">
        <v>1022</v>
      </c>
      <c r="O160" s="96">
        <v>45658</v>
      </c>
    </row>
    <row r="161" spans="1:15" ht="290.25" hidden="1">
      <c r="A161" s="101" t="s">
        <v>1431</v>
      </c>
      <c r="B161" s="76" t="s">
        <v>1432</v>
      </c>
      <c r="C161" s="59" t="s">
        <v>1273</v>
      </c>
      <c r="D161" s="71">
        <v>3697</v>
      </c>
      <c r="E161" s="71" t="s">
        <v>289</v>
      </c>
      <c r="F161" s="71" t="s">
        <v>1274</v>
      </c>
      <c r="G161" s="98" t="s">
        <v>69</v>
      </c>
      <c r="H161" s="71" t="s">
        <v>1433</v>
      </c>
      <c r="I161" s="119">
        <v>12850.55</v>
      </c>
      <c r="J161" s="71" t="s">
        <v>88</v>
      </c>
      <c r="K161" s="71" t="s">
        <v>1434</v>
      </c>
      <c r="L161" s="20" t="s">
        <v>946</v>
      </c>
      <c r="M161" s="446">
        <v>20827.580000000002</v>
      </c>
      <c r="N161" s="20" t="s">
        <v>1022</v>
      </c>
      <c r="O161" s="96">
        <v>45658</v>
      </c>
    </row>
    <row r="162" spans="1:15" ht="45" hidden="1">
      <c r="A162" s="176" t="s">
        <v>1201</v>
      </c>
      <c r="B162" s="76" t="s">
        <v>1202</v>
      </c>
      <c r="C162" s="59" t="s">
        <v>1273</v>
      </c>
      <c r="D162" s="71">
        <v>3697</v>
      </c>
      <c r="E162" s="71" t="s">
        <v>289</v>
      </c>
      <c r="F162" s="71" t="s">
        <v>1274</v>
      </c>
      <c r="G162" s="98" t="s">
        <v>69</v>
      </c>
      <c r="H162" s="71" t="s">
        <v>1435</v>
      </c>
      <c r="I162" s="119">
        <v>3797.97</v>
      </c>
      <c r="J162" s="71" t="s">
        <v>88</v>
      </c>
      <c r="K162" s="71" t="s">
        <v>1436</v>
      </c>
      <c r="L162" s="20" t="s">
        <v>946</v>
      </c>
      <c r="M162" s="446">
        <v>13827.3</v>
      </c>
      <c r="N162" s="20" t="s">
        <v>1022</v>
      </c>
      <c r="O162" s="96">
        <v>45658</v>
      </c>
    </row>
    <row r="163" spans="1:15" ht="90" hidden="1">
      <c r="A163" s="176" t="s">
        <v>1204</v>
      </c>
      <c r="B163" s="76" t="s">
        <v>1205</v>
      </c>
      <c r="C163" s="59" t="s">
        <v>1273</v>
      </c>
      <c r="D163" s="71">
        <v>3697</v>
      </c>
      <c r="E163" s="71" t="s">
        <v>289</v>
      </c>
      <c r="F163" s="71" t="s">
        <v>1274</v>
      </c>
      <c r="G163" s="98" t="s">
        <v>69</v>
      </c>
      <c r="H163" s="71" t="s">
        <v>1437</v>
      </c>
      <c r="I163" s="119">
        <v>1214.4000000000001</v>
      </c>
      <c r="J163" s="71" t="s">
        <v>88</v>
      </c>
      <c r="K163" s="71" t="s">
        <v>1438</v>
      </c>
      <c r="L163" s="20" t="s">
        <v>946</v>
      </c>
      <c r="M163" s="446">
        <v>7841.6</v>
      </c>
      <c r="N163" s="20" t="s">
        <v>1022</v>
      </c>
      <c r="O163" s="96">
        <v>45658</v>
      </c>
    </row>
    <row r="164" spans="1:15" ht="45" hidden="1">
      <c r="A164" s="84" t="s">
        <v>1207</v>
      </c>
      <c r="B164" s="76" t="s">
        <v>1208</v>
      </c>
      <c r="C164" s="59" t="s">
        <v>1273</v>
      </c>
      <c r="D164" s="71">
        <v>3697</v>
      </c>
      <c r="E164" s="71" t="s">
        <v>289</v>
      </c>
      <c r="F164" s="71" t="s">
        <v>1274</v>
      </c>
      <c r="G164" s="98" t="s">
        <v>69</v>
      </c>
      <c r="H164" s="71" t="s">
        <v>1439</v>
      </c>
      <c r="I164" s="119">
        <v>5027</v>
      </c>
      <c r="J164" s="71" t="s">
        <v>88</v>
      </c>
      <c r="K164" s="71" t="s">
        <v>1440</v>
      </c>
      <c r="L164" s="20" t="s">
        <v>946</v>
      </c>
      <c r="M164" s="446">
        <v>7760</v>
      </c>
      <c r="N164" s="20" t="s">
        <v>1022</v>
      </c>
      <c r="O164" s="96">
        <v>45658</v>
      </c>
    </row>
    <row r="165" spans="1:15" ht="76.5" hidden="1">
      <c r="A165" s="84" t="s">
        <v>1210</v>
      </c>
      <c r="B165" s="76" t="s">
        <v>1211</v>
      </c>
      <c r="C165" s="59" t="s">
        <v>1273</v>
      </c>
      <c r="D165" s="71">
        <v>3697</v>
      </c>
      <c r="E165" s="71" t="s">
        <v>289</v>
      </c>
      <c r="F165" s="71" t="s">
        <v>1274</v>
      </c>
      <c r="G165" s="98" t="s">
        <v>69</v>
      </c>
      <c r="H165" s="71" t="s">
        <v>1441</v>
      </c>
      <c r="I165" s="119">
        <v>3828</v>
      </c>
      <c r="J165" s="71" t="s">
        <v>88</v>
      </c>
      <c r="K165" s="71" t="s">
        <v>1442</v>
      </c>
      <c r="L165" s="20" t="s">
        <v>946</v>
      </c>
      <c r="M165" s="446">
        <v>7140</v>
      </c>
      <c r="N165" s="20" t="s">
        <v>1022</v>
      </c>
      <c r="O165" s="96">
        <v>45658</v>
      </c>
    </row>
    <row r="166" spans="1:15" ht="91.5" hidden="1">
      <c r="A166" s="84" t="s">
        <v>1443</v>
      </c>
      <c r="B166" s="76" t="s">
        <v>1444</v>
      </c>
      <c r="C166" s="59" t="s">
        <v>1273</v>
      </c>
      <c r="D166" s="71">
        <v>3697</v>
      </c>
      <c r="E166" s="71" t="s">
        <v>289</v>
      </c>
      <c r="F166" s="71" t="s">
        <v>1274</v>
      </c>
      <c r="G166" s="98" t="s">
        <v>69</v>
      </c>
      <c r="H166" s="71" t="s">
        <v>1445</v>
      </c>
      <c r="I166" s="119">
        <v>11802.45</v>
      </c>
      <c r="J166" s="71" t="s">
        <v>88</v>
      </c>
      <c r="K166" s="71" t="s">
        <v>1446</v>
      </c>
      <c r="L166" s="20" t="s">
        <v>946</v>
      </c>
      <c r="M166" s="446">
        <v>11220.35</v>
      </c>
      <c r="N166" s="20" t="s">
        <v>1022</v>
      </c>
      <c r="O166" s="96">
        <v>45658</v>
      </c>
    </row>
    <row r="167" spans="1:15" ht="60" hidden="1">
      <c r="A167" s="84" t="s">
        <v>1447</v>
      </c>
      <c r="B167" s="76" t="s">
        <v>1448</v>
      </c>
      <c r="C167" s="59" t="s">
        <v>1273</v>
      </c>
      <c r="D167" s="71">
        <v>3697</v>
      </c>
      <c r="E167" s="71" t="s">
        <v>289</v>
      </c>
      <c r="F167" s="71" t="s">
        <v>1274</v>
      </c>
      <c r="G167" s="98" t="s">
        <v>69</v>
      </c>
      <c r="H167" s="71" t="s">
        <v>1449</v>
      </c>
      <c r="I167" s="119">
        <v>16392.2</v>
      </c>
      <c r="J167" s="71" t="s">
        <v>88</v>
      </c>
      <c r="K167" s="71" t="s">
        <v>1450</v>
      </c>
      <c r="L167" s="20" t="s">
        <v>946</v>
      </c>
      <c r="M167" s="446">
        <v>3255.39</v>
      </c>
      <c r="N167" s="20" t="s">
        <v>1022</v>
      </c>
      <c r="O167" s="96">
        <v>45658</v>
      </c>
    </row>
    <row r="168" spans="1:15" ht="290.25" hidden="1">
      <c r="A168" s="84" t="s">
        <v>1212</v>
      </c>
      <c r="B168" s="76" t="s">
        <v>1213</v>
      </c>
      <c r="C168" s="59" t="s">
        <v>1273</v>
      </c>
      <c r="D168" s="71">
        <v>3697</v>
      </c>
      <c r="E168" s="71" t="s">
        <v>289</v>
      </c>
      <c r="F168" s="71" t="s">
        <v>1274</v>
      </c>
      <c r="G168" s="98" t="s">
        <v>69</v>
      </c>
      <c r="H168" s="71" t="s">
        <v>1451</v>
      </c>
      <c r="I168" s="119">
        <v>16849.8</v>
      </c>
      <c r="J168" s="71" t="s">
        <v>88</v>
      </c>
      <c r="K168" s="71" t="s">
        <v>1452</v>
      </c>
      <c r="L168" s="20" t="s">
        <v>946</v>
      </c>
      <c r="M168" s="446">
        <v>27757</v>
      </c>
      <c r="N168" s="20" t="s">
        <v>1022</v>
      </c>
      <c r="O168" s="96">
        <v>45658</v>
      </c>
    </row>
    <row r="169" spans="1:15" ht="91.5" hidden="1">
      <c r="A169" s="84" t="s">
        <v>1215</v>
      </c>
      <c r="B169" s="76" t="s">
        <v>67</v>
      </c>
      <c r="C169" s="59" t="s">
        <v>1273</v>
      </c>
      <c r="D169" s="71">
        <v>3697</v>
      </c>
      <c r="E169" s="71" t="s">
        <v>289</v>
      </c>
      <c r="F169" s="71" t="s">
        <v>1274</v>
      </c>
      <c r="G169" s="98" t="s">
        <v>69</v>
      </c>
      <c r="H169" s="71" t="s">
        <v>1453</v>
      </c>
      <c r="I169" s="119">
        <v>10065</v>
      </c>
      <c r="J169" s="71" t="s">
        <v>88</v>
      </c>
      <c r="K169" s="71" t="s">
        <v>1454</v>
      </c>
      <c r="L169" s="20" t="s">
        <v>946</v>
      </c>
      <c r="M169" s="446">
        <v>3445</v>
      </c>
      <c r="N169" s="20" t="s">
        <v>1022</v>
      </c>
      <c r="O169" s="96">
        <v>45658</v>
      </c>
    </row>
    <row r="170" spans="1:15" ht="183" hidden="1">
      <c r="A170" s="84" t="s">
        <v>1216</v>
      </c>
      <c r="B170" s="76" t="s">
        <v>1217</v>
      </c>
      <c r="C170" s="59" t="s">
        <v>1273</v>
      </c>
      <c r="D170" s="71">
        <v>3697</v>
      </c>
      <c r="E170" s="71" t="s">
        <v>289</v>
      </c>
      <c r="F170" s="71" t="s">
        <v>1274</v>
      </c>
      <c r="G170" s="98" t="s">
        <v>69</v>
      </c>
      <c r="H170" s="71" t="s">
        <v>1455</v>
      </c>
      <c r="I170" s="119">
        <v>2089.6999999999998</v>
      </c>
      <c r="J170" s="71" t="s">
        <v>88</v>
      </c>
      <c r="K170" s="71" t="s">
        <v>1456</v>
      </c>
      <c r="L170" s="20" t="s">
        <v>946</v>
      </c>
      <c r="M170" s="446">
        <v>18015.16</v>
      </c>
      <c r="N170" s="20" t="s">
        <v>1022</v>
      </c>
      <c r="O170" s="96">
        <v>45658</v>
      </c>
    </row>
    <row r="171" spans="1:15" ht="409.5" hidden="1">
      <c r="A171" s="84" t="s">
        <v>1219</v>
      </c>
      <c r="B171" s="76" t="s">
        <v>1220</v>
      </c>
      <c r="C171" s="59" t="s">
        <v>1273</v>
      </c>
      <c r="D171" s="71">
        <v>3697</v>
      </c>
      <c r="E171" s="71" t="s">
        <v>289</v>
      </c>
      <c r="F171" s="71" t="s">
        <v>1274</v>
      </c>
      <c r="G171" s="98" t="s">
        <v>69</v>
      </c>
      <c r="H171" s="71" t="s">
        <v>1457</v>
      </c>
      <c r="I171" s="119">
        <v>1468</v>
      </c>
      <c r="J171" s="71" t="s">
        <v>88</v>
      </c>
      <c r="K171" s="71" t="s">
        <v>1458</v>
      </c>
      <c r="L171" s="20" t="s">
        <v>946</v>
      </c>
      <c r="M171" s="446">
        <v>38884.699999999997</v>
      </c>
      <c r="N171" s="20" t="s">
        <v>1022</v>
      </c>
      <c r="O171" s="96">
        <v>45658</v>
      </c>
    </row>
    <row r="172" spans="1:15" ht="45.75" hidden="1">
      <c r="A172" s="84" t="s">
        <v>1222</v>
      </c>
      <c r="B172" s="76" t="s">
        <v>986</v>
      </c>
      <c r="C172" s="59" t="s">
        <v>1273</v>
      </c>
      <c r="D172" s="71">
        <v>3697</v>
      </c>
      <c r="E172" s="71" t="s">
        <v>289</v>
      </c>
      <c r="F172" s="71" t="s">
        <v>1274</v>
      </c>
      <c r="G172" s="98" t="s">
        <v>69</v>
      </c>
      <c r="H172" s="71" t="s">
        <v>1459</v>
      </c>
      <c r="I172" s="119">
        <v>16949.900000000001</v>
      </c>
      <c r="J172" s="71" t="s">
        <v>88</v>
      </c>
      <c r="K172" s="71" t="s">
        <v>1460</v>
      </c>
      <c r="L172" s="20" t="s">
        <v>946</v>
      </c>
      <c r="M172" s="446">
        <v>13230</v>
      </c>
      <c r="N172" s="20" t="s">
        <v>1022</v>
      </c>
      <c r="O172" s="96">
        <v>45658</v>
      </c>
    </row>
    <row r="173" spans="1:15" ht="152.25" hidden="1">
      <c r="A173" s="92" t="s">
        <v>1271</v>
      </c>
      <c r="B173" s="76" t="s">
        <v>1272</v>
      </c>
      <c r="C173" s="59" t="s">
        <v>1273</v>
      </c>
      <c r="D173" s="71">
        <v>3697</v>
      </c>
      <c r="E173" s="71" t="s">
        <v>289</v>
      </c>
      <c r="F173" s="71" t="s">
        <v>1274</v>
      </c>
      <c r="G173" s="98" t="s">
        <v>69</v>
      </c>
      <c r="H173" s="71" t="s">
        <v>1461</v>
      </c>
      <c r="I173" s="119">
        <v>19067.400000000001</v>
      </c>
      <c r="J173" s="71" t="s">
        <v>88</v>
      </c>
      <c r="K173" s="71" t="s">
        <v>1462</v>
      </c>
      <c r="L173" s="20" t="s">
        <v>946</v>
      </c>
      <c r="M173" s="446">
        <v>53651.8</v>
      </c>
      <c r="N173" s="20" t="s">
        <v>1022</v>
      </c>
      <c r="O173" s="96">
        <v>45658</v>
      </c>
    </row>
    <row r="174" spans="1:15" ht="409.6" hidden="1">
      <c r="A174" s="103" t="s">
        <v>1224</v>
      </c>
      <c r="B174" s="76" t="s">
        <v>1225</v>
      </c>
      <c r="C174" s="59" t="s">
        <v>1273</v>
      </c>
      <c r="D174" s="71">
        <v>3697</v>
      </c>
      <c r="E174" s="71" t="s">
        <v>289</v>
      </c>
      <c r="F174" s="71" t="s">
        <v>1274</v>
      </c>
      <c r="G174" s="98" t="s">
        <v>69</v>
      </c>
      <c r="H174" s="71" t="s">
        <v>1275</v>
      </c>
      <c r="I174" s="119">
        <v>9559</v>
      </c>
      <c r="J174" s="71" t="s">
        <v>88</v>
      </c>
      <c r="K174" s="71" t="s">
        <v>1463</v>
      </c>
      <c r="L174" s="20" t="s">
        <v>946</v>
      </c>
      <c r="M174" s="446">
        <v>42935.6</v>
      </c>
      <c r="N174" s="20" t="s">
        <v>1022</v>
      </c>
      <c r="O174" s="96">
        <v>45658</v>
      </c>
    </row>
    <row r="175" spans="1:15" ht="90" hidden="1">
      <c r="A175" s="103" t="s">
        <v>1227</v>
      </c>
      <c r="B175" s="76" t="s">
        <v>1228</v>
      </c>
      <c r="C175" s="59" t="s">
        <v>1273</v>
      </c>
      <c r="D175" s="71">
        <v>3697</v>
      </c>
      <c r="E175" s="71" t="s">
        <v>289</v>
      </c>
      <c r="F175" s="71" t="s">
        <v>1274</v>
      </c>
      <c r="G175" s="98" t="s">
        <v>69</v>
      </c>
      <c r="H175" s="71" t="s">
        <v>1464</v>
      </c>
      <c r="I175" s="119">
        <v>5949.49</v>
      </c>
      <c r="J175" s="71" t="s">
        <v>88</v>
      </c>
      <c r="K175" s="71" t="s">
        <v>1465</v>
      </c>
      <c r="L175" s="20" t="s">
        <v>946</v>
      </c>
      <c r="M175" s="446">
        <v>5317.6</v>
      </c>
      <c r="N175" s="20" t="s">
        <v>1022</v>
      </c>
      <c r="O175" s="96">
        <v>45658</v>
      </c>
    </row>
    <row r="176" spans="1:15" ht="183" hidden="1">
      <c r="A176" s="103" t="s">
        <v>1230</v>
      </c>
      <c r="B176" s="76" t="s">
        <v>1231</v>
      </c>
      <c r="C176" s="59" t="s">
        <v>1273</v>
      </c>
      <c r="D176" s="71">
        <v>3697</v>
      </c>
      <c r="E176" s="71" t="s">
        <v>289</v>
      </c>
      <c r="F176" s="71" t="s">
        <v>1274</v>
      </c>
      <c r="G176" s="98" t="s">
        <v>69</v>
      </c>
      <c r="H176" s="71" t="s">
        <v>1466</v>
      </c>
      <c r="I176" s="119">
        <v>14691.86</v>
      </c>
      <c r="J176" s="71" t="s">
        <v>88</v>
      </c>
      <c r="K176" s="71" t="s">
        <v>1467</v>
      </c>
      <c r="L176" s="20" t="s">
        <v>946</v>
      </c>
      <c r="M176" s="446">
        <v>21264.05</v>
      </c>
      <c r="N176" s="20" t="s">
        <v>1022</v>
      </c>
      <c r="O176" s="96">
        <v>45658</v>
      </c>
    </row>
    <row r="177" spans="1:15" ht="45.75" hidden="1">
      <c r="A177" s="103" t="s">
        <v>1232</v>
      </c>
      <c r="B177" s="76" t="s">
        <v>1233</v>
      </c>
      <c r="C177" s="59" t="s">
        <v>1273</v>
      </c>
      <c r="D177" s="71">
        <v>3697</v>
      </c>
      <c r="E177" s="71" t="s">
        <v>289</v>
      </c>
      <c r="F177" s="71" t="s">
        <v>1274</v>
      </c>
      <c r="G177" s="98" t="s">
        <v>69</v>
      </c>
      <c r="H177" s="71" t="s">
        <v>1468</v>
      </c>
      <c r="I177" s="119">
        <v>7433.8</v>
      </c>
      <c r="J177" s="71" t="s">
        <v>88</v>
      </c>
      <c r="K177" s="71" t="s">
        <v>1469</v>
      </c>
      <c r="L177" s="20" t="s">
        <v>946</v>
      </c>
      <c r="M177" s="446">
        <v>10980</v>
      </c>
      <c r="N177" s="20" t="s">
        <v>1022</v>
      </c>
      <c r="O177" s="96">
        <v>45658</v>
      </c>
    </row>
    <row r="178" spans="1:15" ht="165" hidden="1">
      <c r="A178" s="101" t="s">
        <v>1235</v>
      </c>
      <c r="B178" s="76" t="s">
        <v>1236</v>
      </c>
      <c r="C178" s="59" t="s">
        <v>1273</v>
      </c>
      <c r="D178" s="71">
        <v>3697</v>
      </c>
      <c r="E178" s="71" t="s">
        <v>289</v>
      </c>
      <c r="F178" s="71" t="s">
        <v>1274</v>
      </c>
      <c r="G178" s="98" t="s">
        <v>69</v>
      </c>
      <c r="H178" s="71" t="s">
        <v>1470</v>
      </c>
      <c r="I178" s="119">
        <v>10147.5</v>
      </c>
      <c r="J178" s="71" t="s">
        <v>88</v>
      </c>
      <c r="K178" s="71" t="s">
        <v>1471</v>
      </c>
      <c r="L178" s="20" t="s">
        <v>946</v>
      </c>
      <c r="M178" s="446">
        <v>54092.6</v>
      </c>
      <c r="N178" s="20" t="s">
        <v>1022</v>
      </c>
      <c r="O178" s="96">
        <v>45658</v>
      </c>
    </row>
    <row r="179" spans="1:15" ht="45.75" hidden="1">
      <c r="A179" s="101" t="s">
        <v>1237</v>
      </c>
      <c r="B179" s="76" t="s">
        <v>1238</v>
      </c>
      <c r="C179" s="59" t="s">
        <v>1273</v>
      </c>
      <c r="D179" s="71">
        <v>3697</v>
      </c>
      <c r="E179" s="71" t="s">
        <v>289</v>
      </c>
      <c r="F179" s="71" t="s">
        <v>1274</v>
      </c>
      <c r="G179" s="98" t="s">
        <v>69</v>
      </c>
      <c r="H179" s="71" t="s">
        <v>1472</v>
      </c>
      <c r="I179" s="119">
        <v>23551.33</v>
      </c>
      <c r="J179" s="71" t="s">
        <v>88</v>
      </c>
      <c r="K179" s="71" t="s">
        <v>1473</v>
      </c>
      <c r="L179" s="20" t="s">
        <v>946</v>
      </c>
      <c r="M179" s="446">
        <v>14006.69</v>
      </c>
      <c r="N179" s="20" t="s">
        <v>1022</v>
      </c>
      <c r="O179" s="96">
        <v>45658</v>
      </c>
    </row>
    <row r="180" spans="1:15" ht="30.75" hidden="1">
      <c r="A180" s="84" t="s">
        <v>1240</v>
      </c>
      <c r="B180" s="76" t="s">
        <v>1241</v>
      </c>
      <c r="C180" s="59" t="s">
        <v>1273</v>
      </c>
      <c r="D180" s="71">
        <v>3697</v>
      </c>
      <c r="E180" s="71" t="s">
        <v>289</v>
      </c>
      <c r="F180" s="71" t="s">
        <v>1274</v>
      </c>
      <c r="G180" s="98" t="s">
        <v>69</v>
      </c>
      <c r="H180" s="71" t="s">
        <v>1474</v>
      </c>
      <c r="I180" s="119">
        <v>8088.3</v>
      </c>
      <c r="J180" s="71" t="s">
        <v>88</v>
      </c>
      <c r="K180" s="71" t="s">
        <v>1475</v>
      </c>
      <c r="L180" s="20" t="s">
        <v>946</v>
      </c>
      <c r="M180" s="446">
        <v>1787.5</v>
      </c>
      <c r="N180" s="20" t="s">
        <v>1022</v>
      </c>
      <c r="O180" s="96">
        <v>45658</v>
      </c>
    </row>
    <row r="181" spans="1:15" ht="121.5" hidden="1">
      <c r="A181" s="84" t="s">
        <v>1242</v>
      </c>
      <c r="B181" s="76" t="s">
        <v>1243</v>
      </c>
      <c r="C181" s="59" t="s">
        <v>1273</v>
      </c>
      <c r="D181" s="71">
        <v>3697</v>
      </c>
      <c r="E181" s="71" t="s">
        <v>289</v>
      </c>
      <c r="F181" s="71" t="s">
        <v>1274</v>
      </c>
      <c r="G181" s="98" t="s">
        <v>69</v>
      </c>
      <c r="H181" s="71" t="s">
        <v>1476</v>
      </c>
      <c r="I181" s="119">
        <v>10028.959999999999</v>
      </c>
      <c r="J181" s="71" t="s">
        <v>88</v>
      </c>
      <c r="K181" s="71" t="s">
        <v>1477</v>
      </c>
      <c r="L181" s="20" t="s">
        <v>946</v>
      </c>
      <c r="M181" s="446">
        <v>10182</v>
      </c>
      <c r="N181" s="20" t="s">
        <v>1022</v>
      </c>
      <c r="O181" s="96">
        <v>45658</v>
      </c>
    </row>
    <row r="182" spans="1:15" ht="30" hidden="1">
      <c r="A182" s="176" t="s">
        <v>1478</v>
      </c>
      <c r="B182" s="76" t="s">
        <v>1479</v>
      </c>
      <c r="C182" s="59" t="s">
        <v>1273</v>
      </c>
      <c r="D182" s="71">
        <v>3697</v>
      </c>
      <c r="E182" s="71" t="s">
        <v>289</v>
      </c>
      <c r="F182" s="71" t="s">
        <v>1274</v>
      </c>
      <c r="G182" s="98" t="s">
        <v>69</v>
      </c>
      <c r="H182" s="71" t="s">
        <v>1404</v>
      </c>
      <c r="I182" s="119">
        <v>1633.5</v>
      </c>
      <c r="J182" s="71" t="s">
        <v>88</v>
      </c>
      <c r="K182" s="71"/>
      <c r="L182" s="20" t="s">
        <v>113</v>
      </c>
      <c r="M182" s="446"/>
      <c r="N182" s="20" t="s">
        <v>1022</v>
      </c>
      <c r="O182" s="96">
        <v>45658</v>
      </c>
    </row>
    <row r="183" spans="1:15" ht="105" hidden="1">
      <c r="A183" s="176" t="s">
        <v>1245</v>
      </c>
      <c r="B183" s="76" t="s">
        <v>1246</v>
      </c>
      <c r="C183" s="59" t="s">
        <v>1273</v>
      </c>
      <c r="D183" s="71">
        <v>3697</v>
      </c>
      <c r="E183" s="71" t="s">
        <v>289</v>
      </c>
      <c r="F183" s="71" t="s">
        <v>1274</v>
      </c>
      <c r="G183" s="98" t="s">
        <v>69</v>
      </c>
      <c r="H183" s="71" t="s">
        <v>1480</v>
      </c>
      <c r="I183" s="119">
        <v>3605.86</v>
      </c>
      <c r="J183" s="71" t="s">
        <v>88</v>
      </c>
      <c r="K183" s="71" t="s">
        <v>1481</v>
      </c>
      <c r="L183" s="20" t="s">
        <v>946</v>
      </c>
      <c r="M183" s="446">
        <v>14162</v>
      </c>
      <c r="N183" s="20" t="s">
        <v>1022</v>
      </c>
      <c r="O183" s="96">
        <v>45658</v>
      </c>
    </row>
    <row r="184" spans="1:15" ht="30.75" hidden="1">
      <c r="A184" s="84" t="s">
        <v>1482</v>
      </c>
      <c r="B184" s="76" t="s">
        <v>1483</v>
      </c>
      <c r="C184" s="59" t="s">
        <v>1273</v>
      </c>
      <c r="D184" s="71">
        <v>3697</v>
      </c>
      <c r="E184" s="71" t="s">
        <v>289</v>
      </c>
      <c r="F184" s="71" t="s">
        <v>1274</v>
      </c>
      <c r="G184" s="98" t="s">
        <v>69</v>
      </c>
      <c r="H184" s="71" t="s">
        <v>1484</v>
      </c>
      <c r="I184" s="119">
        <v>20122.3</v>
      </c>
      <c r="J184" s="71" t="s">
        <v>88</v>
      </c>
      <c r="K184" s="71" t="s">
        <v>1485</v>
      </c>
      <c r="L184" s="20" t="s">
        <v>946</v>
      </c>
      <c r="M184" s="446">
        <v>26320</v>
      </c>
      <c r="N184" s="20" t="s">
        <v>1022</v>
      </c>
      <c r="O184" s="96">
        <v>45658</v>
      </c>
    </row>
    <row r="185" spans="1:15" ht="30" hidden="1">
      <c r="A185" s="84" t="s">
        <v>1248</v>
      </c>
      <c r="B185" s="76" t="s">
        <v>1249</v>
      </c>
      <c r="C185" s="59" t="s">
        <v>1273</v>
      </c>
      <c r="D185" s="71">
        <v>3697</v>
      </c>
      <c r="E185" s="71" t="s">
        <v>289</v>
      </c>
      <c r="F185" s="71" t="s">
        <v>1274</v>
      </c>
      <c r="G185" s="98" t="s">
        <v>69</v>
      </c>
      <c r="H185" s="71" t="s">
        <v>1486</v>
      </c>
      <c r="I185" s="119">
        <v>9559.92</v>
      </c>
      <c r="J185" s="71" t="s">
        <v>88</v>
      </c>
      <c r="K185" s="71" t="s">
        <v>1487</v>
      </c>
      <c r="L185" s="20" t="s">
        <v>946</v>
      </c>
      <c r="M185" s="446">
        <v>5896</v>
      </c>
      <c r="N185" s="20" t="s">
        <v>1022</v>
      </c>
      <c r="O185" s="96">
        <v>45658</v>
      </c>
    </row>
    <row r="186" spans="1:15" ht="60.75" hidden="1">
      <c r="A186" s="84" t="s">
        <v>1251</v>
      </c>
      <c r="B186" s="76" t="s">
        <v>1252</v>
      </c>
      <c r="C186" s="59" t="s">
        <v>1273</v>
      </c>
      <c r="D186" s="71">
        <v>3697</v>
      </c>
      <c r="E186" s="71" t="s">
        <v>289</v>
      </c>
      <c r="F186" s="71" t="s">
        <v>1274</v>
      </c>
      <c r="G186" s="98" t="s">
        <v>69</v>
      </c>
      <c r="H186" s="71" t="s">
        <v>1409</v>
      </c>
      <c r="I186" s="119">
        <v>2590.5</v>
      </c>
      <c r="J186" s="71" t="s">
        <v>88</v>
      </c>
      <c r="K186" s="71" t="s">
        <v>1488</v>
      </c>
      <c r="L186" s="20" t="s">
        <v>946</v>
      </c>
      <c r="M186" s="446">
        <v>4244.28</v>
      </c>
      <c r="N186" s="20" t="s">
        <v>1022</v>
      </c>
      <c r="O186" s="96">
        <v>45658</v>
      </c>
    </row>
    <row r="187" spans="1:15" ht="60" hidden="1">
      <c r="A187" s="84" t="s">
        <v>1257</v>
      </c>
      <c r="B187" s="76" t="s">
        <v>1258</v>
      </c>
      <c r="C187" s="59" t="s">
        <v>1273</v>
      </c>
      <c r="D187" s="71">
        <v>3697</v>
      </c>
      <c r="E187" s="71" t="s">
        <v>289</v>
      </c>
      <c r="F187" s="71" t="s">
        <v>1274</v>
      </c>
      <c r="G187" s="98" t="s">
        <v>69</v>
      </c>
      <c r="H187" s="71" t="s">
        <v>1489</v>
      </c>
      <c r="I187" s="119">
        <v>1272.05</v>
      </c>
      <c r="J187" s="71" t="s">
        <v>88</v>
      </c>
      <c r="K187" s="71" t="s">
        <v>1490</v>
      </c>
      <c r="L187" s="20" t="s">
        <v>946</v>
      </c>
      <c r="M187" s="446">
        <v>21510.799999999999</v>
      </c>
      <c r="N187" s="20" t="s">
        <v>1022</v>
      </c>
      <c r="O187" s="96">
        <v>45658</v>
      </c>
    </row>
    <row r="188" spans="1:15" ht="76.5" hidden="1">
      <c r="A188" s="84" t="s">
        <v>1491</v>
      </c>
      <c r="B188" s="76" t="s">
        <v>1492</v>
      </c>
      <c r="C188" s="59" t="s">
        <v>1273</v>
      </c>
      <c r="D188" s="71">
        <v>3697</v>
      </c>
      <c r="E188" s="71" t="s">
        <v>289</v>
      </c>
      <c r="F188" s="71" t="s">
        <v>1274</v>
      </c>
      <c r="G188" s="98" t="s">
        <v>69</v>
      </c>
      <c r="H188" s="71" t="s">
        <v>1493</v>
      </c>
      <c r="I188" s="119">
        <v>540</v>
      </c>
      <c r="J188" s="71" t="s">
        <v>88</v>
      </c>
      <c r="K188" s="71" t="s">
        <v>1494</v>
      </c>
      <c r="L188" s="20" t="s">
        <v>946</v>
      </c>
      <c r="M188" s="446">
        <v>2752</v>
      </c>
      <c r="N188" s="20" t="s">
        <v>1022</v>
      </c>
      <c r="O188" s="96">
        <v>45658</v>
      </c>
    </row>
    <row r="189" spans="1:15" ht="381.75" hidden="1">
      <c r="A189" s="84" t="s">
        <v>1260</v>
      </c>
      <c r="B189" s="76" t="s">
        <v>1261</v>
      </c>
      <c r="C189" s="59" t="s">
        <v>1273</v>
      </c>
      <c r="D189" s="71">
        <v>3697</v>
      </c>
      <c r="E189" s="71" t="s">
        <v>289</v>
      </c>
      <c r="F189" s="71" t="s">
        <v>1274</v>
      </c>
      <c r="G189" s="98" t="s">
        <v>69</v>
      </c>
      <c r="H189" s="71" t="s">
        <v>1398</v>
      </c>
      <c r="I189" s="119">
        <v>6193.84</v>
      </c>
      <c r="J189" s="71" t="s">
        <v>88</v>
      </c>
      <c r="K189" s="71" t="s">
        <v>1495</v>
      </c>
      <c r="L189" s="20" t="s">
        <v>946</v>
      </c>
      <c r="M189" s="446">
        <v>31411.51</v>
      </c>
      <c r="N189" s="20" t="s">
        <v>1022</v>
      </c>
      <c r="O189" s="96">
        <v>45658</v>
      </c>
    </row>
    <row r="190" spans="1:15" ht="409.6" hidden="1">
      <c r="A190" s="101" t="s">
        <v>1262</v>
      </c>
      <c r="B190" s="59" t="s">
        <v>1263</v>
      </c>
      <c r="C190" s="59" t="s">
        <v>1273</v>
      </c>
      <c r="D190" s="59">
        <v>3697</v>
      </c>
      <c r="E190" s="59" t="s">
        <v>289</v>
      </c>
      <c r="F190" s="59" t="s">
        <v>1274</v>
      </c>
      <c r="G190" s="59" t="s">
        <v>69</v>
      </c>
      <c r="H190" s="59" t="s">
        <v>1457</v>
      </c>
      <c r="I190" s="59">
        <v>16379</v>
      </c>
      <c r="J190" s="59" t="s">
        <v>88</v>
      </c>
      <c r="K190" s="71" t="s">
        <v>1496</v>
      </c>
      <c r="L190" s="59" t="s">
        <v>946</v>
      </c>
      <c r="M190" s="446">
        <v>44195</v>
      </c>
      <c r="N190" s="96" t="s">
        <v>1022</v>
      </c>
      <c r="O190" s="96">
        <v>45658</v>
      </c>
    </row>
    <row r="191" spans="1:15" ht="165" hidden="1">
      <c r="A191" s="92" t="s">
        <v>1265</v>
      </c>
      <c r="B191" s="76" t="s">
        <v>1266</v>
      </c>
      <c r="C191" s="59" t="s">
        <v>1273</v>
      </c>
      <c r="D191" s="71">
        <v>3697</v>
      </c>
      <c r="E191" s="71" t="s">
        <v>289</v>
      </c>
      <c r="F191" s="71" t="s">
        <v>1274</v>
      </c>
      <c r="G191" s="98" t="s">
        <v>69</v>
      </c>
      <c r="H191" s="71" t="s">
        <v>1497</v>
      </c>
      <c r="I191" s="119">
        <v>26492.38</v>
      </c>
      <c r="J191" s="71" t="s">
        <v>88</v>
      </c>
      <c r="K191" s="71" t="s">
        <v>1498</v>
      </c>
      <c r="L191" s="20" t="s">
        <v>946</v>
      </c>
      <c r="M191" s="447">
        <v>47926</v>
      </c>
      <c r="N191" s="20" t="s">
        <v>1022</v>
      </c>
      <c r="O191" s="96">
        <v>45658</v>
      </c>
    </row>
    <row r="192" spans="1:15" ht="409.6" hidden="1">
      <c r="A192" s="101" t="s">
        <v>1268</v>
      </c>
      <c r="B192" s="76" t="s">
        <v>1269</v>
      </c>
      <c r="C192" s="59" t="s">
        <v>1273</v>
      </c>
      <c r="D192" s="71">
        <v>3697</v>
      </c>
      <c r="E192" s="71" t="s">
        <v>289</v>
      </c>
      <c r="F192" s="71" t="s">
        <v>1274</v>
      </c>
      <c r="G192" s="98" t="s">
        <v>69</v>
      </c>
      <c r="H192" s="71" t="s">
        <v>1499</v>
      </c>
      <c r="I192" s="119">
        <v>20121.2</v>
      </c>
      <c r="J192" s="71" t="s">
        <v>88</v>
      </c>
      <c r="K192" s="71" t="s">
        <v>1500</v>
      </c>
      <c r="L192" s="20" t="s">
        <v>946</v>
      </c>
      <c r="M192" s="446">
        <v>58735</v>
      </c>
      <c r="N192" s="20" t="s">
        <v>1022</v>
      </c>
      <c r="O192" s="96">
        <v>45658</v>
      </c>
    </row>
    <row r="193" spans="1:15" ht="76.5" hidden="1">
      <c r="A193" s="58" t="s">
        <v>1148</v>
      </c>
      <c r="B193" s="76" t="s">
        <v>1149</v>
      </c>
      <c r="C193" s="59" t="s">
        <v>1273</v>
      </c>
      <c r="D193" s="71">
        <v>3697</v>
      </c>
      <c r="E193" s="71" t="s">
        <v>289</v>
      </c>
      <c r="F193" s="71" t="s">
        <v>1274</v>
      </c>
      <c r="G193" s="98" t="s">
        <v>69</v>
      </c>
      <c r="H193" s="71" t="s">
        <v>1433</v>
      </c>
      <c r="I193" s="119">
        <v>12850.55</v>
      </c>
      <c r="J193" s="71" t="s">
        <v>88</v>
      </c>
      <c r="K193" s="71" t="s">
        <v>1501</v>
      </c>
      <c r="L193" s="20" t="s">
        <v>946</v>
      </c>
      <c r="M193" s="446">
        <v>10600</v>
      </c>
      <c r="N193" s="20" t="s">
        <v>1022</v>
      </c>
      <c r="O193" s="96">
        <v>45658</v>
      </c>
    </row>
    <row r="194" spans="1:15" ht="75" hidden="1">
      <c r="A194" s="84" t="s">
        <v>1019</v>
      </c>
      <c r="B194" s="76" t="s">
        <v>657</v>
      </c>
      <c r="C194" s="59" t="s">
        <v>1502</v>
      </c>
      <c r="D194" s="71">
        <v>3799</v>
      </c>
      <c r="E194" s="20" t="s">
        <v>289</v>
      </c>
      <c r="F194" s="71" t="s">
        <v>1503</v>
      </c>
      <c r="G194" s="98" t="s">
        <v>69</v>
      </c>
      <c r="H194" s="71">
        <v>60</v>
      </c>
      <c r="I194" s="119">
        <v>1500</v>
      </c>
      <c r="J194" s="71" t="s">
        <v>72</v>
      </c>
      <c r="K194" s="71"/>
      <c r="L194" s="20" t="s">
        <v>113</v>
      </c>
      <c r="M194" s="446"/>
      <c r="N194" s="20" t="s">
        <v>1022</v>
      </c>
      <c r="O194" s="96">
        <v>45658</v>
      </c>
    </row>
    <row r="195" spans="1:15" ht="105" hidden="1">
      <c r="A195" s="84" t="s">
        <v>1019</v>
      </c>
      <c r="B195" s="76" t="s">
        <v>657</v>
      </c>
      <c r="C195" s="59" t="s">
        <v>1504</v>
      </c>
      <c r="D195" s="71">
        <v>4014</v>
      </c>
      <c r="E195" s="71" t="s">
        <v>289</v>
      </c>
      <c r="F195" s="71" t="s">
        <v>1505</v>
      </c>
      <c r="G195" s="98" t="s">
        <v>69</v>
      </c>
      <c r="H195" s="71" t="s">
        <v>1506</v>
      </c>
      <c r="I195" s="119">
        <v>56000</v>
      </c>
      <c r="J195" s="20" t="s">
        <v>88</v>
      </c>
      <c r="K195" s="71" t="s">
        <v>1507</v>
      </c>
      <c r="L195" s="20" t="s">
        <v>946</v>
      </c>
      <c r="M195" s="446">
        <v>124400</v>
      </c>
      <c r="N195" s="20" t="s">
        <v>1022</v>
      </c>
      <c r="O195" s="96">
        <v>45658</v>
      </c>
    </row>
    <row r="196" spans="1:15" ht="45" hidden="1">
      <c r="A196" s="176" t="s">
        <v>1019</v>
      </c>
      <c r="B196" s="177" t="s">
        <v>657</v>
      </c>
      <c r="C196" s="278" t="s">
        <v>1508</v>
      </c>
      <c r="D196" s="178">
        <v>4014</v>
      </c>
      <c r="E196" s="178" t="s">
        <v>289</v>
      </c>
      <c r="F196" s="178" t="s">
        <v>1509</v>
      </c>
      <c r="G196" s="385" t="s">
        <v>69</v>
      </c>
      <c r="H196" s="178" t="s">
        <v>1510</v>
      </c>
      <c r="I196" s="396">
        <v>50000</v>
      </c>
      <c r="J196" s="20" t="s">
        <v>72</v>
      </c>
      <c r="K196" s="71"/>
      <c r="L196" s="178" t="s">
        <v>113</v>
      </c>
      <c r="M196" s="448"/>
      <c r="N196" s="20" t="s">
        <v>1022</v>
      </c>
      <c r="O196" s="96">
        <v>45658</v>
      </c>
    </row>
    <row r="197" spans="1:15" ht="45" hidden="1">
      <c r="A197" s="102" t="s">
        <v>1019</v>
      </c>
      <c r="B197" s="76" t="s">
        <v>845</v>
      </c>
      <c r="C197" s="59" t="s">
        <v>1511</v>
      </c>
      <c r="D197" s="71">
        <v>4243</v>
      </c>
      <c r="E197" s="71" t="s">
        <v>410</v>
      </c>
      <c r="F197" s="71" t="s">
        <v>1512</v>
      </c>
      <c r="G197" s="98" t="s">
        <v>323</v>
      </c>
      <c r="H197" s="71" t="s">
        <v>1513</v>
      </c>
      <c r="I197" s="293">
        <v>17000</v>
      </c>
      <c r="J197" s="20" t="s">
        <v>88</v>
      </c>
      <c r="K197" s="71" t="s">
        <v>1514</v>
      </c>
      <c r="L197" s="71" t="s">
        <v>76</v>
      </c>
      <c r="M197" s="314">
        <v>17541</v>
      </c>
      <c r="N197" s="71" t="s">
        <v>1022</v>
      </c>
      <c r="O197" s="170">
        <v>2025</v>
      </c>
    </row>
    <row r="198" spans="1:15" ht="45" hidden="1">
      <c r="A198" s="286" t="s">
        <v>1019</v>
      </c>
      <c r="B198" s="76" t="s">
        <v>845</v>
      </c>
      <c r="C198" s="59" t="s">
        <v>1515</v>
      </c>
      <c r="D198" s="71">
        <v>4243</v>
      </c>
      <c r="E198" s="71" t="s">
        <v>410</v>
      </c>
      <c r="F198" s="71" t="s">
        <v>1512</v>
      </c>
      <c r="G198" s="98" t="s">
        <v>323</v>
      </c>
      <c r="H198" s="71" t="s">
        <v>1516</v>
      </c>
      <c r="I198" s="294">
        <v>8000</v>
      </c>
      <c r="J198" s="20" t="s">
        <v>88</v>
      </c>
      <c r="K198" s="71" t="s">
        <v>1517</v>
      </c>
      <c r="L198" s="71" t="s">
        <v>76</v>
      </c>
      <c r="M198" s="314">
        <v>8154.66</v>
      </c>
      <c r="N198" s="71" t="s">
        <v>1022</v>
      </c>
      <c r="O198" s="170">
        <v>2025</v>
      </c>
    </row>
    <row r="199" spans="1:15" ht="45" hidden="1">
      <c r="A199" s="286" t="s">
        <v>1019</v>
      </c>
      <c r="B199" s="76" t="s">
        <v>845</v>
      </c>
      <c r="C199" s="59" t="s">
        <v>1518</v>
      </c>
      <c r="D199" s="71">
        <v>4243</v>
      </c>
      <c r="E199" s="71" t="s">
        <v>410</v>
      </c>
      <c r="F199" s="71" t="s">
        <v>1512</v>
      </c>
      <c r="G199" s="98" t="s">
        <v>323</v>
      </c>
      <c r="H199" s="71" t="s">
        <v>1519</v>
      </c>
      <c r="I199" s="294">
        <v>11000</v>
      </c>
      <c r="J199" s="20" t="s">
        <v>88</v>
      </c>
      <c r="K199" s="71" t="s">
        <v>1520</v>
      </c>
      <c r="L199" s="71" t="s">
        <v>76</v>
      </c>
      <c r="M199" s="314">
        <v>10890</v>
      </c>
      <c r="N199" s="71" t="s">
        <v>1022</v>
      </c>
      <c r="O199" s="170">
        <v>2025</v>
      </c>
    </row>
    <row r="200" spans="1:15" ht="45" hidden="1">
      <c r="A200" s="286" t="s">
        <v>1019</v>
      </c>
      <c r="B200" s="76" t="s">
        <v>845</v>
      </c>
      <c r="C200" s="59" t="s">
        <v>1521</v>
      </c>
      <c r="D200" s="71">
        <v>4243</v>
      </c>
      <c r="E200" s="71" t="s">
        <v>410</v>
      </c>
      <c r="F200" s="71" t="s">
        <v>1512</v>
      </c>
      <c r="G200" s="98" t="s">
        <v>323</v>
      </c>
      <c r="H200" s="71" t="s">
        <v>1513</v>
      </c>
      <c r="I200" s="293">
        <v>17000</v>
      </c>
      <c r="J200" s="20" t="s">
        <v>88</v>
      </c>
      <c r="K200" s="71" t="s">
        <v>1522</v>
      </c>
      <c r="L200" s="71" t="s">
        <v>76</v>
      </c>
      <c r="M200" s="314">
        <v>16600.7</v>
      </c>
      <c r="N200" s="71" t="s">
        <v>1022</v>
      </c>
      <c r="O200" s="170">
        <v>2025</v>
      </c>
    </row>
    <row r="201" spans="1:15" ht="45" hidden="1">
      <c r="A201" s="286" t="s">
        <v>1019</v>
      </c>
      <c r="B201" s="76" t="s">
        <v>845</v>
      </c>
      <c r="C201" s="59" t="s">
        <v>1523</v>
      </c>
      <c r="D201" s="71">
        <v>4243</v>
      </c>
      <c r="E201" s="71" t="s">
        <v>410</v>
      </c>
      <c r="F201" s="71" t="s">
        <v>1512</v>
      </c>
      <c r="G201" s="98" t="s">
        <v>323</v>
      </c>
      <c r="H201" s="71" t="s">
        <v>1524</v>
      </c>
      <c r="I201" s="293">
        <v>1200</v>
      </c>
      <c r="J201" s="20" t="s">
        <v>88</v>
      </c>
      <c r="K201" s="71" t="s">
        <v>1525</v>
      </c>
      <c r="L201" s="71" t="s">
        <v>76</v>
      </c>
      <c r="M201" s="314">
        <v>1040</v>
      </c>
      <c r="N201" s="71" t="s">
        <v>1022</v>
      </c>
      <c r="O201" s="170">
        <v>2025</v>
      </c>
    </row>
    <row r="202" spans="1:15" ht="45" hidden="1">
      <c r="A202" s="102" t="s">
        <v>1019</v>
      </c>
      <c r="B202" s="76" t="s">
        <v>845</v>
      </c>
      <c r="C202" s="59" t="s">
        <v>1526</v>
      </c>
      <c r="D202" s="71">
        <v>4243</v>
      </c>
      <c r="E202" s="71" t="s">
        <v>410</v>
      </c>
      <c r="F202" s="71" t="s">
        <v>1512</v>
      </c>
      <c r="G202" s="98" t="s">
        <v>323</v>
      </c>
      <c r="H202" s="71" t="s">
        <v>1527</v>
      </c>
      <c r="I202" s="294">
        <v>600</v>
      </c>
      <c r="J202" s="20" t="s">
        <v>88</v>
      </c>
      <c r="K202" s="71" t="s">
        <v>1528</v>
      </c>
      <c r="L202" s="71" t="s">
        <v>76</v>
      </c>
      <c r="M202" s="314">
        <v>476</v>
      </c>
      <c r="N202" s="71" t="s">
        <v>1022</v>
      </c>
      <c r="O202" s="170">
        <v>2025</v>
      </c>
    </row>
    <row r="203" spans="1:15" ht="45" hidden="1">
      <c r="A203" s="61" t="s">
        <v>1019</v>
      </c>
      <c r="B203" s="76" t="s">
        <v>845</v>
      </c>
      <c r="C203" s="59" t="s">
        <v>1529</v>
      </c>
      <c r="D203" s="71">
        <v>4243</v>
      </c>
      <c r="E203" s="71" t="s">
        <v>410</v>
      </c>
      <c r="F203" s="71" t="s">
        <v>1512</v>
      </c>
      <c r="G203" s="98" t="s">
        <v>323</v>
      </c>
      <c r="H203" s="71" t="s">
        <v>1516</v>
      </c>
      <c r="I203" s="294">
        <v>14000</v>
      </c>
      <c r="J203" s="20" t="s">
        <v>88</v>
      </c>
      <c r="K203" s="71" t="s">
        <v>1530</v>
      </c>
      <c r="L203" s="71" t="s">
        <v>946</v>
      </c>
      <c r="M203" s="314">
        <v>15513.66</v>
      </c>
      <c r="N203" s="71" t="s">
        <v>1022</v>
      </c>
      <c r="O203" s="170">
        <v>2025</v>
      </c>
    </row>
    <row r="204" spans="1:15" ht="45" hidden="1">
      <c r="A204" s="71" t="s">
        <v>1019</v>
      </c>
      <c r="B204" s="76" t="s">
        <v>845</v>
      </c>
      <c r="C204" s="59" t="s">
        <v>1531</v>
      </c>
      <c r="D204" s="71">
        <v>4243</v>
      </c>
      <c r="E204" s="71" t="s">
        <v>410</v>
      </c>
      <c r="F204" s="71" t="s">
        <v>1512</v>
      </c>
      <c r="G204" s="98" t="s">
        <v>323</v>
      </c>
      <c r="H204" s="71" t="s">
        <v>1532</v>
      </c>
      <c r="I204" s="294">
        <v>5000</v>
      </c>
      <c r="J204" s="20" t="s">
        <v>88</v>
      </c>
      <c r="K204" s="71" t="s">
        <v>1533</v>
      </c>
      <c r="L204" s="71" t="s">
        <v>76</v>
      </c>
      <c r="M204" s="314">
        <v>4500</v>
      </c>
      <c r="N204" s="71" t="s">
        <v>1022</v>
      </c>
      <c r="O204" s="170">
        <v>2025</v>
      </c>
    </row>
    <row r="205" spans="1:15" ht="45" hidden="1">
      <c r="A205" s="71" t="s">
        <v>1019</v>
      </c>
      <c r="B205" s="76" t="s">
        <v>845</v>
      </c>
      <c r="C205" s="59" t="s">
        <v>1534</v>
      </c>
      <c r="D205" s="71">
        <v>4243</v>
      </c>
      <c r="E205" s="71" t="s">
        <v>410</v>
      </c>
      <c r="F205" s="71" t="s">
        <v>1512</v>
      </c>
      <c r="G205" s="98" t="s">
        <v>323</v>
      </c>
      <c r="H205" s="71" t="s">
        <v>1535</v>
      </c>
      <c r="I205" s="294">
        <v>5000</v>
      </c>
      <c r="J205" s="20" t="s">
        <v>88</v>
      </c>
      <c r="K205" s="71" t="s">
        <v>1536</v>
      </c>
      <c r="L205" s="71" t="s">
        <v>946</v>
      </c>
      <c r="M205" s="314">
        <v>5671.12</v>
      </c>
      <c r="N205" s="71" t="s">
        <v>1022</v>
      </c>
      <c r="O205" s="170">
        <v>2025</v>
      </c>
    </row>
    <row r="206" spans="1:15" ht="60" hidden="1">
      <c r="A206" s="71" t="s">
        <v>1019</v>
      </c>
      <c r="B206" s="76" t="s">
        <v>845</v>
      </c>
      <c r="C206" s="59" t="s">
        <v>1537</v>
      </c>
      <c r="D206" s="71">
        <v>4243</v>
      </c>
      <c r="E206" s="71" t="s">
        <v>410</v>
      </c>
      <c r="F206" s="71" t="s">
        <v>1512</v>
      </c>
      <c r="G206" s="98" t="s">
        <v>323</v>
      </c>
      <c r="H206" s="71" t="s">
        <v>1524</v>
      </c>
      <c r="I206" s="294">
        <v>59900</v>
      </c>
      <c r="J206" s="20" t="s">
        <v>88</v>
      </c>
      <c r="K206" s="71" t="s">
        <v>1538</v>
      </c>
      <c r="L206" s="71" t="s">
        <v>76</v>
      </c>
      <c r="M206" s="314">
        <v>59000.5</v>
      </c>
      <c r="N206" s="71" t="s">
        <v>1022</v>
      </c>
      <c r="O206" s="170">
        <v>2025</v>
      </c>
    </row>
    <row r="207" spans="1:15" ht="45" hidden="1">
      <c r="A207" s="103" t="s">
        <v>1019</v>
      </c>
      <c r="B207" s="76" t="s">
        <v>657</v>
      </c>
      <c r="C207" s="59" t="s">
        <v>1539</v>
      </c>
      <c r="D207" s="71">
        <v>5000</v>
      </c>
      <c r="E207" s="71" t="s">
        <v>289</v>
      </c>
      <c r="F207" s="71" t="s">
        <v>1540</v>
      </c>
      <c r="G207" s="384" t="s">
        <v>295</v>
      </c>
      <c r="H207" s="71">
        <v>100</v>
      </c>
      <c r="I207" s="119">
        <v>1000</v>
      </c>
      <c r="J207" s="20" t="s">
        <v>609</v>
      </c>
      <c r="K207" s="71"/>
      <c r="L207" s="20" t="s">
        <v>113</v>
      </c>
      <c r="M207" s="446"/>
      <c r="N207" s="20" t="s">
        <v>1022</v>
      </c>
      <c r="O207" s="96">
        <v>45658</v>
      </c>
    </row>
    <row r="208" spans="1:15" ht="45.75" hidden="1">
      <c r="A208" s="101" t="s">
        <v>1019</v>
      </c>
      <c r="B208" s="76" t="s">
        <v>657</v>
      </c>
      <c r="C208" s="59" t="s">
        <v>1541</v>
      </c>
      <c r="D208" s="71">
        <v>5103</v>
      </c>
      <c r="E208" s="71" t="s">
        <v>289</v>
      </c>
      <c r="F208" s="71" t="s">
        <v>1542</v>
      </c>
      <c r="G208" s="384" t="s">
        <v>295</v>
      </c>
      <c r="H208" s="71">
        <v>22</v>
      </c>
      <c r="I208" s="119">
        <v>10000</v>
      </c>
      <c r="J208" s="20" t="s">
        <v>609</v>
      </c>
      <c r="K208" s="71" t="s">
        <v>1543</v>
      </c>
      <c r="L208" s="20" t="s">
        <v>946</v>
      </c>
      <c r="M208" s="446">
        <v>13912.08</v>
      </c>
      <c r="N208" s="20" t="s">
        <v>1022</v>
      </c>
      <c r="O208" s="96">
        <v>45658</v>
      </c>
    </row>
    <row r="209" spans="1:15" ht="45" hidden="1">
      <c r="A209" s="101" t="s">
        <v>1019</v>
      </c>
      <c r="B209" s="76" t="s">
        <v>657</v>
      </c>
      <c r="C209" s="59" t="s">
        <v>1544</v>
      </c>
      <c r="D209" s="71">
        <v>5131</v>
      </c>
      <c r="E209" s="71" t="s">
        <v>289</v>
      </c>
      <c r="F209" s="71" t="s">
        <v>1545</v>
      </c>
      <c r="G209" s="384" t="s">
        <v>295</v>
      </c>
      <c r="H209" s="71">
        <v>200</v>
      </c>
      <c r="I209" s="119">
        <v>3000</v>
      </c>
      <c r="J209" s="20" t="s">
        <v>609</v>
      </c>
      <c r="K209" s="71"/>
      <c r="L209" s="20" t="s">
        <v>113</v>
      </c>
      <c r="M209" s="446"/>
      <c r="N209" s="20" t="s">
        <v>1022</v>
      </c>
      <c r="O209" s="96">
        <v>45658</v>
      </c>
    </row>
    <row r="210" spans="1:15" ht="45" hidden="1">
      <c r="A210" s="84" t="s">
        <v>1019</v>
      </c>
      <c r="B210" s="76" t="s">
        <v>687</v>
      </c>
      <c r="C210" s="59" t="s">
        <v>1546</v>
      </c>
      <c r="D210" s="97">
        <v>5410</v>
      </c>
      <c r="E210" s="20" t="s">
        <v>62</v>
      </c>
      <c r="F210" s="71" t="s">
        <v>1547</v>
      </c>
      <c r="G210" s="98" t="s">
        <v>295</v>
      </c>
      <c r="H210" s="71">
        <v>500</v>
      </c>
      <c r="I210" s="119">
        <v>59000</v>
      </c>
      <c r="J210" s="20" t="s">
        <v>88</v>
      </c>
      <c r="K210" s="71"/>
      <c r="L210" s="20" t="s">
        <v>113</v>
      </c>
      <c r="M210" s="314"/>
      <c r="N210" s="20" t="s">
        <v>1022</v>
      </c>
      <c r="O210" s="96">
        <v>45658</v>
      </c>
    </row>
    <row r="211" spans="1:15" ht="45.75" hidden="1">
      <c r="A211" s="102" t="s">
        <v>1019</v>
      </c>
      <c r="B211" s="76" t="s">
        <v>318</v>
      </c>
      <c r="C211" s="288" t="s">
        <v>1548</v>
      </c>
      <c r="D211" s="280">
        <v>6505</v>
      </c>
      <c r="E211" s="20" t="s">
        <v>317</v>
      </c>
      <c r="F211" s="71" t="s">
        <v>1549</v>
      </c>
      <c r="G211" s="98" t="s">
        <v>323</v>
      </c>
      <c r="H211" s="291" t="s">
        <v>1550</v>
      </c>
      <c r="I211" s="119">
        <v>10000</v>
      </c>
      <c r="J211" s="20" t="s">
        <v>88</v>
      </c>
      <c r="K211" s="71" t="s">
        <v>1551</v>
      </c>
      <c r="L211" s="20" t="s">
        <v>76</v>
      </c>
      <c r="M211" s="446">
        <v>15700</v>
      </c>
      <c r="N211" s="20" t="s">
        <v>1022</v>
      </c>
      <c r="O211" s="190">
        <v>45658</v>
      </c>
    </row>
    <row r="212" spans="1:15" ht="45" hidden="1">
      <c r="A212" s="102" t="s">
        <v>1019</v>
      </c>
      <c r="B212" s="76" t="s">
        <v>318</v>
      </c>
      <c r="C212" s="71" t="s">
        <v>1552</v>
      </c>
      <c r="D212" s="280">
        <v>6505</v>
      </c>
      <c r="E212" s="20" t="s">
        <v>317</v>
      </c>
      <c r="F212" s="71" t="s">
        <v>1553</v>
      </c>
      <c r="G212" s="98" t="s">
        <v>323</v>
      </c>
      <c r="H212" s="291" t="s">
        <v>1550</v>
      </c>
      <c r="I212" s="119">
        <v>5000</v>
      </c>
      <c r="J212" s="20" t="s">
        <v>609</v>
      </c>
      <c r="K212" s="71" t="s">
        <v>1554</v>
      </c>
      <c r="L212" s="20" t="s">
        <v>946</v>
      </c>
      <c r="M212" s="446">
        <v>24322.69</v>
      </c>
      <c r="N212" s="20" t="s">
        <v>1022</v>
      </c>
      <c r="O212" s="190">
        <v>45658</v>
      </c>
    </row>
    <row r="213" spans="1:15" ht="150" hidden="1">
      <c r="A213" s="102" t="s">
        <v>1019</v>
      </c>
      <c r="B213" s="76" t="s">
        <v>318</v>
      </c>
      <c r="C213" s="290" t="s">
        <v>1555</v>
      </c>
      <c r="D213" s="279">
        <v>6505</v>
      </c>
      <c r="E213" s="20" t="s">
        <v>317</v>
      </c>
      <c r="F213" s="71" t="s">
        <v>1556</v>
      </c>
      <c r="G213" s="98" t="s">
        <v>323</v>
      </c>
      <c r="H213" s="279">
        <v>1000</v>
      </c>
      <c r="I213" s="119">
        <v>20000</v>
      </c>
      <c r="J213" s="20" t="s">
        <v>88</v>
      </c>
      <c r="K213" s="71" t="s">
        <v>1557</v>
      </c>
      <c r="L213" s="20" t="s">
        <v>946</v>
      </c>
      <c r="M213" s="461">
        <v>20820.099999999999</v>
      </c>
      <c r="N213" s="20" t="s">
        <v>1022</v>
      </c>
      <c r="O213" s="190">
        <v>45658</v>
      </c>
    </row>
    <row r="214" spans="1:15" ht="60" hidden="1">
      <c r="A214" s="102" t="s">
        <v>1019</v>
      </c>
      <c r="B214" s="76" t="s">
        <v>318</v>
      </c>
      <c r="C214" s="290" t="s">
        <v>1558</v>
      </c>
      <c r="D214" s="279">
        <v>6505</v>
      </c>
      <c r="E214" s="20" t="s">
        <v>317</v>
      </c>
      <c r="F214" s="189" t="s">
        <v>1556</v>
      </c>
      <c r="G214" s="98" t="s">
        <v>323</v>
      </c>
      <c r="H214" s="279">
        <v>500</v>
      </c>
      <c r="I214" s="119">
        <v>15000</v>
      </c>
      <c r="J214" s="20" t="s">
        <v>88</v>
      </c>
      <c r="K214" s="71" t="s">
        <v>1559</v>
      </c>
      <c r="L214" s="20" t="s">
        <v>946</v>
      </c>
      <c r="M214" s="461">
        <v>540</v>
      </c>
      <c r="N214" s="20" t="s">
        <v>1022</v>
      </c>
      <c r="O214" s="190">
        <v>45658</v>
      </c>
    </row>
    <row r="215" spans="1:15" ht="120" hidden="1">
      <c r="A215" s="84" t="s">
        <v>1019</v>
      </c>
      <c r="B215" s="76" t="s">
        <v>318</v>
      </c>
      <c r="C215" s="290" t="s">
        <v>1560</v>
      </c>
      <c r="D215" s="290">
        <v>6505</v>
      </c>
      <c r="E215" s="290" t="s">
        <v>317</v>
      </c>
      <c r="F215" s="290" t="s">
        <v>1556</v>
      </c>
      <c r="G215" s="57" t="s">
        <v>323</v>
      </c>
      <c r="H215" s="387">
        <v>1030</v>
      </c>
      <c r="I215" s="119">
        <v>54000</v>
      </c>
      <c r="J215" s="282" t="s">
        <v>88</v>
      </c>
      <c r="K215" s="71" t="s">
        <v>1561</v>
      </c>
      <c r="L215" s="20" t="s">
        <v>946</v>
      </c>
      <c r="M215" s="462">
        <v>71148.539999999994</v>
      </c>
      <c r="N215" s="20" t="s">
        <v>1022</v>
      </c>
      <c r="O215" s="190">
        <v>45658</v>
      </c>
    </row>
    <row r="216" spans="1:15" ht="183" hidden="1">
      <c r="A216" s="84" t="s">
        <v>1019</v>
      </c>
      <c r="B216" s="76" t="s">
        <v>318</v>
      </c>
      <c r="C216" s="290" t="s">
        <v>1562</v>
      </c>
      <c r="D216" s="290">
        <v>6505</v>
      </c>
      <c r="E216" s="290" t="s">
        <v>317</v>
      </c>
      <c r="F216" s="290" t="s">
        <v>1563</v>
      </c>
      <c r="G216" s="60" t="s">
        <v>323</v>
      </c>
      <c r="H216" s="387">
        <v>800</v>
      </c>
      <c r="I216" s="119">
        <v>8000</v>
      </c>
      <c r="J216" s="73" t="s">
        <v>88</v>
      </c>
      <c r="K216" s="71" t="s">
        <v>1564</v>
      </c>
      <c r="L216" s="20" t="s">
        <v>946</v>
      </c>
      <c r="M216" s="463">
        <v>20781.55</v>
      </c>
      <c r="N216" s="20" t="s">
        <v>1022</v>
      </c>
      <c r="O216" s="190">
        <v>45658</v>
      </c>
    </row>
    <row r="217" spans="1:15" ht="45" hidden="1">
      <c r="A217" s="102" t="s">
        <v>1019</v>
      </c>
      <c r="B217" s="76" t="s">
        <v>318</v>
      </c>
      <c r="C217" s="290" t="s">
        <v>1565</v>
      </c>
      <c r="D217" s="290">
        <v>6515</v>
      </c>
      <c r="E217" s="290" t="s">
        <v>317</v>
      </c>
      <c r="F217" s="290" t="s">
        <v>1556</v>
      </c>
      <c r="G217" s="60" t="s">
        <v>323</v>
      </c>
      <c r="H217" s="311">
        <v>1</v>
      </c>
      <c r="I217" s="319">
        <v>54000</v>
      </c>
      <c r="J217" s="73" t="s">
        <v>72</v>
      </c>
      <c r="K217" s="71" t="s">
        <v>1566</v>
      </c>
      <c r="L217" s="20" t="s">
        <v>76</v>
      </c>
      <c r="M217" s="463">
        <v>51199</v>
      </c>
      <c r="N217" s="20" t="s">
        <v>1022</v>
      </c>
      <c r="O217" s="190">
        <v>45658</v>
      </c>
    </row>
    <row r="218" spans="1:15" ht="60" hidden="1">
      <c r="A218" s="102" t="s">
        <v>1019</v>
      </c>
      <c r="B218" s="76" t="s">
        <v>318</v>
      </c>
      <c r="C218" s="290" t="s">
        <v>1567</v>
      </c>
      <c r="D218" s="290">
        <v>6515</v>
      </c>
      <c r="E218" s="290" t="s">
        <v>317</v>
      </c>
      <c r="F218" s="290" t="s">
        <v>1556</v>
      </c>
      <c r="G218" s="60" t="s">
        <v>323</v>
      </c>
      <c r="H218" s="311">
        <v>3</v>
      </c>
      <c r="I218" s="319">
        <v>11000</v>
      </c>
      <c r="J218" s="73" t="s">
        <v>72</v>
      </c>
      <c r="K218" s="71"/>
      <c r="L218" s="20" t="s">
        <v>113</v>
      </c>
      <c r="M218" s="463"/>
      <c r="N218" s="20" t="s">
        <v>1022</v>
      </c>
      <c r="O218" s="190">
        <v>45658</v>
      </c>
    </row>
    <row r="219" spans="1:15" ht="45" hidden="1">
      <c r="A219" s="61" t="s">
        <v>1019</v>
      </c>
      <c r="B219" s="76" t="s">
        <v>318</v>
      </c>
      <c r="C219" s="288" t="s">
        <v>1568</v>
      </c>
      <c r="D219" s="290">
        <v>6515</v>
      </c>
      <c r="E219" s="290" t="s">
        <v>317</v>
      </c>
      <c r="F219" s="290" t="s">
        <v>1553</v>
      </c>
      <c r="G219" s="60" t="s">
        <v>323</v>
      </c>
      <c r="H219" s="386" t="s">
        <v>1550</v>
      </c>
      <c r="I219" s="392">
        <v>5000</v>
      </c>
      <c r="J219" s="73" t="s">
        <v>609</v>
      </c>
      <c r="K219" s="71" t="s">
        <v>1569</v>
      </c>
      <c r="L219" s="20" t="s">
        <v>76</v>
      </c>
      <c r="M219" s="449">
        <v>21000</v>
      </c>
      <c r="N219" s="20" t="s">
        <v>1022</v>
      </c>
      <c r="O219" s="190">
        <v>45658</v>
      </c>
    </row>
    <row r="220" spans="1:15" ht="45.75" hidden="1">
      <c r="A220" s="103" t="s">
        <v>1019</v>
      </c>
      <c r="B220" s="76" t="s">
        <v>318</v>
      </c>
      <c r="C220" s="289" t="s">
        <v>1570</v>
      </c>
      <c r="D220" s="290">
        <v>6515</v>
      </c>
      <c r="E220" s="290" t="s">
        <v>317</v>
      </c>
      <c r="F220" s="290" t="s">
        <v>1563</v>
      </c>
      <c r="G220" s="60" t="s">
        <v>323</v>
      </c>
      <c r="H220" s="311">
        <v>100</v>
      </c>
      <c r="I220" s="392">
        <v>10000</v>
      </c>
      <c r="J220" s="73" t="s">
        <v>609</v>
      </c>
      <c r="K220" s="71" t="s">
        <v>1571</v>
      </c>
      <c r="L220" s="20" t="s">
        <v>946</v>
      </c>
      <c r="M220" s="463">
        <v>5334.39</v>
      </c>
      <c r="N220" s="20" t="s">
        <v>1022</v>
      </c>
      <c r="O220" s="190">
        <v>45658</v>
      </c>
    </row>
    <row r="221" spans="1:15" ht="45" hidden="1">
      <c r="A221" s="71" t="s">
        <v>1019</v>
      </c>
      <c r="B221" s="76" t="s">
        <v>318</v>
      </c>
      <c r="C221" s="290" t="s">
        <v>1572</v>
      </c>
      <c r="D221" s="376">
        <v>6515</v>
      </c>
      <c r="E221" s="266" t="s">
        <v>317</v>
      </c>
      <c r="F221" s="383" t="s">
        <v>1556</v>
      </c>
      <c r="G221" s="60" t="s">
        <v>323</v>
      </c>
      <c r="H221" s="311">
        <v>2</v>
      </c>
      <c r="I221" s="392">
        <v>25000</v>
      </c>
      <c r="J221" s="73" t="s">
        <v>72</v>
      </c>
      <c r="K221" s="71" t="s">
        <v>1573</v>
      </c>
      <c r="L221" s="20" t="s">
        <v>76</v>
      </c>
      <c r="M221" s="463">
        <v>11980</v>
      </c>
      <c r="N221" s="20" t="s">
        <v>1022</v>
      </c>
      <c r="O221" s="190">
        <v>45658</v>
      </c>
    </row>
    <row r="222" spans="1:15" ht="60" hidden="1">
      <c r="A222" s="61" t="s">
        <v>1019</v>
      </c>
      <c r="B222" s="76" t="s">
        <v>318</v>
      </c>
      <c r="C222" s="289" t="s">
        <v>1574</v>
      </c>
      <c r="D222" s="382">
        <v>6515</v>
      </c>
      <c r="E222" s="266" t="s">
        <v>317</v>
      </c>
      <c r="F222" s="383" t="s">
        <v>1556</v>
      </c>
      <c r="G222" s="60" t="s">
        <v>323</v>
      </c>
      <c r="H222" s="311">
        <v>10</v>
      </c>
      <c r="I222" s="392">
        <v>5000</v>
      </c>
      <c r="J222" s="73" t="s">
        <v>72</v>
      </c>
      <c r="K222" s="71" t="s">
        <v>1575</v>
      </c>
      <c r="L222" s="20" t="s">
        <v>76</v>
      </c>
      <c r="M222" s="463">
        <v>1594.54</v>
      </c>
      <c r="N222" s="20" t="s">
        <v>1022</v>
      </c>
      <c r="O222" s="190">
        <v>45658</v>
      </c>
    </row>
    <row r="223" spans="1:15" ht="60.75">
      <c r="A223" s="92" t="s">
        <v>1019</v>
      </c>
      <c r="B223" s="76" t="s">
        <v>1576</v>
      </c>
      <c r="C223" s="59" t="s">
        <v>1577</v>
      </c>
      <c r="D223" s="90">
        <v>6751</v>
      </c>
      <c r="E223" s="266" t="s">
        <v>1578</v>
      </c>
      <c r="F223" s="59" t="s">
        <v>1579</v>
      </c>
      <c r="G223" s="60" t="s">
        <v>311</v>
      </c>
      <c r="H223" s="61" t="s">
        <v>1580</v>
      </c>
      <c r="I223" s="116">
        <v>22000</v>
      </c>
      <c r="J223" s="73" t="s">
        <v>88</v>
      </c>
      <c r="K223" s="71" t="s">
        <v>1581</v>
      </c>
      <c r="L223" s="20" t="s">
        <v>946</v>
      </c>
      <c r="M223" s="449">
        <v>11582</v>
      </c>
      <c r="N223" s="20" t="s">
        <v>1022</v>
      </c>
      <c r="O223" s="96">
        <v>45658</v>
      </c>
    </row>
    <row r="224" spans="1:15" ht="60">
      <c r="A224" s="92" t="s">
        <v>1019</v>
      </c>
      <c r="B224" s="76" t="s">
        <v>1576</v>
      </c>
      <c r="C224" s="59" t="s">
        <v>1582</v>
      </c>
      <c r="D224" s="90">
        <v>6751</v>
      </c>
      <c r="E224" s="266" t="s">
        <v>1578</v>
      </c>
      <c r="F224" s="59" t="s">
        <v>1579</v>
      </c>
      <c r="G224" s="60" t="s">
        <v>311</v>
      </c>
      <c r="H224" s="61" t="s">
        <v>1580</v>
      </c>
      <c r="I224" s="397">
        <v>22000</v>
      </c>
      <c r="J224" s="73" t="s">
        <v>88</v>
      </c>
      <c r="K224" s="71"/>
      <c r="L224" s="20" t="s">
        <v>113</v>
      </c>
      <c r="M224" s="449"/>
      <c r="N224" s="20" t="s">
        <v>1022</v>
      </c>
      <c r="O224" s="96">
        <v>45658</v>
      </c>
    </row>
    <row r="225" spans="1:15" ht="60.75">
      <c r="A225" s="92" t="s">
        <v>1019</v>
      </c>
      <c r="B225" s="76" t="s">
        <v>1576</v>
      </c>
      <c r="C225" s="59" t="s">
        <v>1583</v>
      </c>
      <c r="D225" s="90">
        <v>6751</v>
      </c>
      <c r="E225" s="266" t="s">
        <v>1578</v>
      </c>
      <c r="F225" s="59" t="s">
        <v>1579</v>
      </c>
      <c r="G225" s="60" t="s">
        <v>311</v>
      </c>
      <c r="H225" s="61" t="s">
        <v>1580</v>
      </c>
      <c r="I225" s="115">
        <v>22000</v>
      </c>
      <c r="J225" s="73" t="s">
        <v>88</v>
      </c>
      <c r="K225" s="71" t="s">
        <v>1584</v>
      </c>
      <c r="L225" s="20" t="s">
        <v>946</v>
      </c>
      <c r="M225" s="449">
        <v>16423.009999999998</v>
      </c>
      <c r="N225" s="20" t="s">
        <v>1022</v>
      </c>
      <c r="O225" s="96">
        <v>45658</v>
      </c>
    </row>
    <row r="226" spans="1:15" ht="137.25">
      <c r="A226" s="92" t="s">
        <v>1019</v>
      </c>
      <c r="B226" s="76" t="s">
        <v>1576</v>
      </c>
      <c r="C226" s="373" t="s">
        <v>1585</v>
      </c>
      <c r="D226" s="90">
        <v>9835</v>
      </c>
      <c r="E226" s="266" t="s">
        <v>1578</v>
      </c>
      <c r="F226" s="59" t="s">
        <v>1586</v>
      </c>
      <c r="G226" s="60" t="s">
        <v>311</v>
      </c>
      <c r="H226" s="389" t="s">
        <v>1587</v>
      </c>
      <c r="I226" s="118">
        <v>55000</v>
      </c>
      <c r="J226" s="73" t="s">
        <v>88</v>
      </c>
      <c r="K226" s="71" t="s">
        <v>1588</v>
      </c>
      <c r="L226" s="20" t="s">
        <v>946</v>
      </c>
      <c r="M226" s="449">
        <v>62503.3</v>
      </c>
      <c r="N226" s="20" t="s">
        <v>1022</v>
      </c>
      <c r="O226" s="96">
        <v>45658</v>
      </c>
    </row>
    <row r="227" spans="1:15" ht="76.5" hidden="1">
      <c r="A227" s="75" t="s">
        <v>1019</v>
      </c>
      <c r="B227" s="76" t="s">
        <v>845</v>
      </c>
      <c r="C227" s="59" t="s">
        <v>1589</v>
      </c>
      <c r="D227" s="90">
        <v>10314</v>
      </c>
      <c r="E227" s="91" t="s">
        <v>410</v>
      </c>
      <c r="F227" s="59" t="s">
        <v>1590</v>
      </c>
      <c r="G227" s="60" t="s">
        <v>333</v>
      </c>
      <c r="H227" s="61">
        <v>30</v>
      </c>
      <c r="I227" s="66">
        <v>30000</v>
      </c>
      <c r="J227" s="73" t="s">
        <v>72</v>
      </c>
      <c r="K227" s="71" t="s">
        <v>1591</v>
      </c>
      <c r="L227" s="71" t="s">
        <v>76</v>
      </c>
      <c r="M227" s="450">
        <v>51900</v>
      </c>
      <c r="N227" s="71" t="s">
        <v>1022</v>
      </c>
      <c r="O227" s="170">
        <v>2025</v>
      </c>
    </row>
    <row r="228" spans="1:15" ht="45" hidden="1">
      <c r="A228" s="61" t="s">
        <v>1019</v>
      </c>
      <c r="B228" s="76" t="s">
        <v>845</v>
      </c>
      <c r="C228" s="59" t="s">
        <v>1592</v>
      </c>
      <c r="D228" s="90">
        <v>10314</v>
      </c>
      <c r="E228" s="91" t="s">
        <v>410</v>
      </c>
      <c r="F228" s="59" t="s">
        <v>1593</v>
      </c>
      <c r="G228" s="60" t="s">
        <v>323</v>
      </c>
      <c r="H228" s="61">
        <v>30</v>
      </c>
      <c r="I228" s="391">
        <v>30000</v>
      </c>
      <c r="J228" s="73" t="s">
        <v>72</v>
      </c>
      <c r="K228" s="71" t="s">
        <v>1594</v>
      </c>
      <c r="L228" s="71" t="s">
        <v>946</v>
      </c>
      <c r="M228" s="450">
        <v>4387</v>
      </c>
      <c r="N228" s="71" t="s">
        <v>1022</v>
      </c>
      <c r="O228" s="170">
        <v>2025</v>
      </c>
    </row>
    <row r="229" spans="1:15" ht="45" hidden="1">
      <c r="A229" s="61" t="s">
        <v>1019</v>
      </c>
      <c r="B229" s="76" t="s">
        <v>845</v>
      </c>
      <c r="C229" s="59" t="s">
        <v>1595</v>
      </c>
      <c r="D229" s="90">
        <v>10314</v>
      </c>
      <c r="E229" s="91" t="s">
        <v>410</v>
      </c>
      <c r="F229" s="59" t="s">
        <v>1596</v>
      </c>
      <c r="G229" s="60" t="s">
        <v>323</v>
      </c>
      <c r="H229" s="61">
        <v>30</v>
      </c>
      <c r="I229" s="391">
        <v>30000</v>
      </c>
      <c r="J229" s="73" t="s">
        <v>72</v>
      </c>
      <c r="K229" s="71"/>
      <c r="L229" s="71" t="s">
        <v>113</v>
      </c>
      <c r="M229" s="450"/>
      <c r="N229" s="71" t="s">
        <v>1022</v>
      </c>
      <c r="O229" s="170">
        <v>2025</v>
      </c>
    </row>
    <row r="230" spans="1:15" ht="30" hidden="1">
      <c r="A230" s="92" t="s">
        <v>1019</v>
      </c>
      <c r="B230" s="76" t="s">
        <v>301</v>
      </c>
      <c r="C230" s="59" t="s">
        <v>1597</v>
      </c>
      <c r="D230" s="90">
        <v>10341</v>
      </c>
      <c r="E230" s="266" t="s">
        <v>289</v>
      </c>
      <c r="F230" s="59" t="s">
        <v>1598</v>
      </c>
      <c r="G230" s="60" t="s">
        <v>69</v>
      </c>
      <c r="H230" s="61" t="s">
        <v>1599</v>
      </c>
      <c r="I230" s="118">
        <v>17000</v>
      </c>
      <c r="J230" s="73" t="s">
        <v>72</v>
      </c>
      <c r="K230" s="71" t="s">
        <v>1600</v>
      </c>
      <c r="L230" s="20" t="s">
        <v>946</v>
      </c>
      <c r="M230" s="449">
        <v>19570</v>
      </c>
      <c r="N230" s="20" t="s">
        <v>1022</v>
      </c>
      <c r="O230" s="96">
        <v>45658</v>
      </c>
    </row>
    <row r="231" spans="1:15" ht="45" hidden="1">
      <c r="A231" s="92" t="s">
        <v>1019</v>
      </c>
      <c r="B231" s="76" t="s">
        <v>657</v>
      </c>
      <c r="C231" s="59" t="s">
        <v>1601</v>
      </c>
      <c r="D231" s="90">
        <v>10939</v>
      </c>
      <c r="E231" s="91" t="s">
        <v>289</v>
      </c>
      <c r="F231" s="59" t="s">
        <v>1602</v>
      </c>
      <c r="G231" s="67" t="s">
        <v>295</v>
      </c>
      <c r="H231" s="61">
        <v>100</v>
      </c>
      <c r="I231" s="118">
        <v>40000</v>
      </c>
      <c r="J231" s="73" t="s">
        <v>609</v>
      </c>
      <c r="K231" s="71"/>
      <c r="L231" s="20" t="s">
        <v>113</v>
      </c>
      <c r="M231" s="449"/>
      <c r="N231" s="20" t="s">
        <v>1022</v>
      </c>
      <c r="O231" s="96">
        <v>45658</v>
      </c>
    </row>
    <row r="232" spans="1:15" ht="45" hidden="1">
      <c r="A232" s="92" t="s">
        <v>1019</v>
      </c>
      <c r="B232" s="76" t="s">
        <v>657</v>
      </c>
      <c r="C232" s="59" t="s">
        <v>1603</v>
      </c>
      <c r="D232" s="90">
        <v>11257</v>
      </c>
      <c r="E232" s="91" t="s">
        <v>289</v>
      </c>
      <c r="F232" s="59" t="s">
        <v>1540</v>
      </c>
      <c r="G232" s="67" t="s">
        <v>295</v>
      </c>
      <c r="H232" s="61">
        <v>80</v>
      </c>
      <c r="I232" s="118">
        <v>30000</v>
      </c>
      <c r="J232" s="73" t="s">
        <v>609</v>
      </c>
      <c r="K232" s="71" t="s">
        <v>1604</v>
      </c>
      <c r="L232" s="20" t="s">
        <v>76</v>
      </c>
      <c r="M232" s="449">
        <v>57300.3</v>
      </c>
      <c r="N232" s="20" t="s">
        <v>1022</v>
      </c>
      <c r="O232" s="96">
        <v>45658</v>
      </c>
    </row>
    <row r="233" spans="1:15" ht="45" hidden="1">
      <c r="A233" s="92" t="s">
        <v>1019</v>
      </c>
      <c r="B233" s="76" t="s">
        <v>657</v>
      </c>
      <c r="C233" s="59" t="s">
        <v>1605</v>
      </c>
      <c r="D233" s="90">
        <v>11331</v>
      </c>
      <c r="E233" s="91" t="s">
        <v>289</v>
      </c>
      <c r="F233" s="59" t="s">
        <v>1602</v>
      </c>
      <c r="G233" s="67" t="s">
        <v>295</v>
      </c>
      <c r="H233" s="61">
        <v>4</v>
      </c>
      <c r="I233" s="118">
        <v>10000</v>
      </c>
      <c r="J233" s="73" t="s">
        <v>609</v>
      </c>
      <c r="K233" s="71" t="s">
        <v>1606</v>
      </c>
      <c r="L233" s="20" t="s">
        <v>76</v>
      </c>
      <c r="M233" s="449">
        <v>19300</v>
      </c>
      <c r="N233" s="20" t="s">
        <v>1022</v>
      </c>
      <c r="O233" s="96">
        <v>45658</v>
      </c>
    </row>
    <row r="234" spans="1:15" ht="30" hidden="1">
      <c r="A234" s="92" t="s">
        <v>1019</v>
      </c>
      <c r="B234" s="76" t="s">
        <v>166</v>
      </c>
      <c r="C234" s="153" t="s">
        <v>1607</v>
      </c>
      <c r="D234" s="379">
        <v>11360</v>
      </c>
      <c r="E234" s="266" t="s">
        <v>82</v>
      </c>
      <c r="F234" s="153" t="s">
        <v>1031</v>
      </c>
      <c r="G234" s="60" t="s">
        <v>69</v>
      </c>
      <c r="H234" s="61">
        <v>1</v>
      </c>
      <c r="I234" s="118">
        <v>119000</v>
      </c>
      <c r="J234" s="73" t="s">
        <v>88</v>
      </c>
      <c r="K234" s="71"/>
      <c r="L234" s="20" t="s">
        <v>113</v>
      </c>
      <c r="M234" s="449"/>
      <c r="N234" s="20" t="s">
        <v>1022</v>
      </c>
      <c r="O234" s="270">
        <v>45968</v>
      </c>
    </row>
    <row r="235" spans="1:15" ht="45.75" hidden="1">
      <c r="A235" s="92" t="s">
        <v>1019</v>
      </c>
      <c r="B235" s="76" t="s">
        <v>657</v>
      </c>
      <c r="C235" s="59" t="s">
        <v>1608</v>
      </c>
      <c r="D235" s="90">
        <v>11420</v>
      </c>
      <c r="E235" s="91" t="s">
        <v>289</v>
      </c>
      <c r="F235" s="59" t="s">
        <v>1602</v>
      </c>
      <c r="G235" s="67" t="s">
        <v>295</v>
      </c>
      <c r="H235" s="61">
        <v>17</v>
      </c>
      <c r="I235" s="118">
        <v>6000</v>
      </c>
      <c r="J235" s="73" t="s">
        <v>609</v>
      </c>
      <c r="K235" s="71" t="s">
        <v>1609</v>
      </c>
      <c r="L235" s="20" t="s">
        <v>946</v>
      </c>
      <c r="M235" s="449">
        <v>3296.1</v>
      </c>
      <c r="N235" s="20" t="s">
        <v>1022</v>
      </c>
      <c r="O235" s="96">
        <v>45658</v>
      </c>
    </row>
    <row r="236" spans="1:15" ht="45" hidden="1">
      <c r="A236" s="92" t="s">
        <v>1019</v>
      </c>
      <c r="B236" s="76" t="s">
        <v>657</v>
      </c>
      <c r="C236" s="59" t="s">
        <v>1610</v>
      </c>
      <c r="D236" s="90">
        <v>12040</v>
      </c>
      <c r="E236" s="91" t="s">
        <v>289</v>
      </c>
      <c r="F236" s="59" t="s">
        <v>1611</v>
      </c>
      <c r="G236" s="67" t="s">
        <v>295</v>
      </c>
      <c r="H236" s="61">
        <v>50</v>
      </c>
      <c r="I236" s="118">
        <v>35000</v>
      </c>
      <c r="J236" s="73" t="s">
        <v>609</v>
      </c>
      <c r="K236" s="71"/>
      <c r="L236" s="20" t="s">
        <v>113</v>
      </c>
      <c r="M236" s="449"/>
      <c r="N236" s="20" t="s">
        <v>1022</v>
      </c>
      <c r="O236" s="96">
        <v>45658</v>
      </c>
    </row>
    <row r="237" spans="1:15" ht="45" hidden="1">
      <c r="A237" s="92" t="s">
        <v>1019</v>
      </c>
      <c r="B237" s="76" t="s">
        <v>657</v>
      </c>
      <c r="C237" s="59" t="s">
        <v>1612</v>
      </c>
      <c r="D237" s="90">
        <v>12041</v>
      </c>
      <c r="E237" s="91" t="s">
        <v>289</v>
      </c>
      <c r="F237" s="59" t="s">
        <v>1613</v>
      </c>
      <c r="G237" s="67" t="s">
        <v>295</v>
      </c>
      <c r="H237" s="61">
        <v>180</v>
      </c>
      <c r="I237" s="118">
        <v>10000</v>
      </c>
      <c r="J237" s="73" t="s">
        <v>609</v>
      </c>
      <c r="K237" s="71" t="s">
        <v>1614</v>
      </c>
      <c r="L237" s="20" t="s">
        <v>76</v>
      </c>
      <c r="M237" s="449">
        <v>14951</v>
      </c>
      <c r="N237" s="20" t="s">
        <v>1022</v>
      </c>
      <c r="O237" s="96">
        <v>45658</v>
      </c>
    </row>
    <row r="238" spans="1:15" ht="45" hidden="1">
      <c r="A238" s="92" t="s">
        <v>1019</v>
      </c>
      <c r="B238" s="76" t="s">
        <v>657</v>
      </c>
      <c r="C238" s="59" t="s">
        <v>1615</v>
      </c>
      <c r="D238" s="90">
        <v>12081</v>
      </c>
      <c r="E238" s="91" t="s">
        <v>289</v>
      </c>
      <c r="F238" s="59" t="s">
        <v>1602</v>
      </c>
      <c r="G238" s="67" t="s">
        <v>295</v>
      </c>
      <c r="H238" s="61">
        <v>2</v>
      </c>
      <c r="I238" s="118">
        <v>4000</v>
      </c>
      <c r="J238" s="73" t="s">
        <v>609</v>
      </c>
      <c r="K238" s="71"/>
      <c r="L238" s="20" t="s">
        <v>113</v>
      </c>
      <c r="M238" s="449"/>
      <c r="N238" s="20" t="s">
        <v>1022</v>
      </c>
      <c r="O238" s="96">
        <v>45658</v>
      </c>
    </row>
    <row r="239" spans="1:15" ht="75" hidden="1">
      <c r="A239" s="61" t="s">
        <v>1019</v>
      </c>
      <c r="B239" s="76" t="s">
        <v>318</v>
      </c>
      <c r="C239" s="59" t="s">
        <v>1616</v>
      </c>
      <c r="D239" s="376">
        <v>12698</v>
      </c>
      <c r="E239" s="266" t="s">
        <v>317</v>
      </c>
      <c r="F239" s="288" t="s">
        <v>1617</v>
      </c>
      <c r="G239" s="60" t="s">
        <v>323</v>
      </c>
      <c r="H239" s="311">
        <v>10</v>
      </c>
      <c r="I239" s="319">
        <v>15000</v>
      </c>
      <c r="J239" s="73" t="s">
        <v>609</v>
      </c>
      <c r="K239" s="71" t="s">
        <v>1618</v>
      </c>
      <c r="L239" s="20" t="s">
        <v>946</v>
      </c>
      <c r="M239" s="451">
        <v>6500.03</v>
      </c>
      <c r="N239" s="20" t="s">
        <v>1022</v>
      </c>
      <c r="O239" s="190">
        <v>45658</v>
      </c>
    </row>
    <row r="240" spans="1:15" ht="45.75" hidden="1">
      <c r="A240" s="92" t="s">
        <v>1019</v>
      </c>
      <c r="B240" s="76" t="s">
        <v>318</v>
      </c>
      <c r="C240" s="277" t="s">
        <v>1619</v>
      </c>
      <c r="D240" s="378">
        <v>12920</v>
      </c>
      <c r="E240" s="266" t="s">
        <v>317</v>
      </c>
      <c r="F240" s="191" t="s">
        <v>1563</v>
      </c>
      <c r="G240" s="60" t="s">
        <v>323</v>
      </c>
      <c r="H240" s="311" t="s">
        <v>1620</v>
      </c>
      <c r="I240" s="319">
        <v>18000</v>
      </c>
      <c r="J240" s="73" t="s">
        <v>88</v>
      </c>
      <c r="K240" s="71" t="s">
        <v>1621</v>
      </c>
      <c r="L240" s="20" t="s">
        <v>946</v>
      </c>
      <c r="M240" s="463">
        <v>13080</v>
      </c>
      <c r="N240" s="20" t="s">
        <v>1022</v>
      </c>
      <c r="O240" s="190">
        <v>45658</v>
      </c>
    </row>
    <row r="241" spans="1:15" ht="76.5" hidden="1">
      <c r="A241" s="61" t="s">
        <v>1019</v>
      </c>
      <c r="B241" s="76" t="s">
        <v>845</v>
      </c>
      <c r="C241" s="59" t="s">
        <v>1622</v>
      </c>
      <c r="D241" s="90">
        <v>14427</v>
      </c>
      <c r="E241" s="91" t="s">
        <v>410</v>
      </c>
      <c r="F241" s="59" t="s">
        <v>1623</v>
      </c>
      <c r="G241" s="60" t="s">
        <v>333</v>
      </c>
      <c r="H241" s="61">
        <v>10</v>
      </c>
      <c r="I241" s="66">
        <v>5000</v>
      </c>
      <c r="J241" s="73" t="s">
        <v>72</v>
      </c>
      <c r="K241" s="71" t="s">
        <v>1624</v>
      </c>
      <c r="L241" s="71" t="s">
        <v>946</v>
      </c>
      <c r="M241" s="489">
        <v>2760</v>
      </c>
      <c r="N241" s="71" t="s">
        <v>1022</v>
      </c>
      <c r="O241" s="170">
        <v>2025</v>
      </c>
    </row>
    <row r="242" spans="1:15" ht="106.5">
      <c r="A242" s="92" t="s">
        <v>1019</v>
      </c>
      <c r="B242" s="76" t="s">
        <v>1576</v>
      </c>
      <c r="C242" s="59" t="s">
        <v>1625</v>
      </c>
      <c r="D242" s="90">
        <v>15233</v>
      </c>
      <c r="E242" s="266" t="s">
        <v>1578</v>
      </c>
      <c r="F242" s="59" t="s">
        <v>1626</v>
      </c>
      <c r="G242" s="60" t="s">
        <v>311</v>
      </c>
      <c r="H242" s="61" t="s">
        <v>1627</v>
      </c>
      <c r="I242" s="118">
        <v>50000</v>
      </c>
      <c r="J242" s="73" t="s">
        <v>88</v>
      </c>
      <c r="K242" s="71" t="s">
        <v>1628</v>
      </c>
      <c r="L242" s="20" t="s">
        <v>946</v>
      </c>
      <c r="M242" s="449">
        <v>11804.8</v>
      </c>
      <c r="N242" s="20" t="s">
        <v>1022</v>
      </c>
      <c r="O242" s="96">
        <v>45658</v>
      </c>
    </row>
    <row r="243" spans="1:15" ht="60" hidden="1">
      <c r="A243" s="92" t="s">
        <v>1019</v>
      </c>
      <c r="B243" s="76" t="s">
        <v>318</v>
      </c>
      <c r="C243" s="320" t="s">
        <v>1629</v>
      </c>
      <c r="D243" s="376">
        <v>16055</v>
      </c>
      <c r="E243" s="266" t="s">
        <v>317</v>
      </c>
      <c r="F243" s="191" t="s">
        <v>1563</v>
      </c>
      <c r="G243" s="60" t="s">
        <v>323</v>
      </c>
      <c r="H243" s="311">
        <v>10</v>
      </c>
      <c r="I243" s="319">
        <v>6342.6</v>
      </c>
      <c r="J243" s="73" t="s">
        <v>88</v>
      </c>
      <c r="K243" s="71"/>
      <c r="L243" s="20" t="s">
        <v>113</v>
      </c>
      <c r="M243" s="463"/>
      <c r="N243" s="20" t="s">
        <v>1022</v>
      </c>
      <c r="O243" s="190">
        <v>45658</v>
      </c>
    </row>
    <row r="244" spans="1:15" ht="76.5" hidden="1">
      <c r="A244" s="61" t="s">
        <v>1019</v>
      </c>
      <c r="B244" s="76" t="s">
        <v>318</v>
      </c>
      <c r="C244" s="320" t="s">
        <v>1630</v>
      </c>
      <c r="D244" s="376">
        <v>16055</v>
      </c>
      <c r="E244" s="266" t="s">
        <v>317</v>
      </c>
      <c r="F244" s="383" t="s">
        <v>1556</v>
      </c>
      <c r="G244" s="60" t="s">
        <v>323</v>
      </c>
      <c r="H244" s="311">
        <v>10</v>
      </c>
      <c r="I244" s="395">
        <v>54000</v>
      </c>
      <c r="J244" s="73" t="s">
        <v>88</v>
      </c>
      <c r="K244" s="71" t="s">
        <v>1631</v>
      </c>
      <c r="L244" s="20" t="s">
        <v>76</v>
      </c>
      <c r="M244" s="449">
        <v>98053</v>
      </c>
      <c r="N244" s="20" t="s">
        <v>1022</v>
      </c>
      <c r="O244" s="190">
        <v>45658</v>
      </c>
    </row>
    <row r="245" spans="1:15" ht="120">
      <c r="A245" s="92" t="s">
        <v>1019</v>
      </c>
      <c r="B245" s="76" t="s">
        <v>369</v>
      </c>
      <c r="C245" s="171" t="s">
        <v>1632</v>
      </c>
      <c r="D245" s="90">
        <v>16898</v>
      </c>
      <c r="E245" s="266" t="s">
        <v>1578</v>
      </c>
      <c r="F245" s="59" t="s">
        <v>1633</v>
      </c>
      <c r="G245" s="60" t="s">
        <v>311</v>
      </c>
      <c r="H245" s="75" t="s">
        <v>1632</v>
      </c>
      <c r="I245" s="118">
        <v>30000</v>
      </c>
      <c r="J245" s="73" t="s">
        <v>88</v>
      </c>
      <c r="K245" s="71" t="s">
        <v>1634</v>
      </c>
      <c r="L245" s="20" t="s">
        <v>946</v>
      </c>
      <c r="M245" s="449">
        <v>3540</v>
      </c>
      <c r="N245" s="20" t="s">
        <v>1022</v>
      </c>
      <c r="O245" s="96">
        <v>45658</v>
      </c>
    </row>
    <row r="246" spans="1:15" ht="75">
      <c r="A246" s="92" t="s">
        <v>1019</v>
      </c>
      <c r="B246" s="76" t="s">
        <v>369</v>
      </c>
      <c r="C246" s="59" t="s">
        <v>1635</v>
      </c>
      <c r="D246" s="90">
        <v>16898</v>
      </c>
      <c r="E246" s="266" t="s">
        <v>1578</v>
      </c>
      <c r="F246" s="59" t="s">
        <v>1636</v>
      </c>
      <c r="G246" s="60" t="s">
        <v>311</v>
      </c>
      <c r="H246" s="75" t="s">
        <v>1635</v>
      </c>
      <c r="I246" s="118">
        <v>15000</v>
      </c>
      <c r="J246" s="73" t="s">
        <v>88</v>
      </c>
      <c r="K246" s="71"/>
      <c r="L246" s="20" t="s">
        <v>113</v>
      </c>
      <c r="M246" s="449"/>
      <c r="N246" s="20" t="s">
        <v>1022</v>
      </c>
      <c r="O246" s="96">
        <v>45658</v>
      </c>
    </row>
    <row r="247" spans="1:15" ht="75" hidden="1">
      <c r="A247" s="61" t="s">
        <v>1019</v>
      </c>
      <c r="B247" s="76" t="s">
        <v>845</v>
      </c>
      <c r="C247" s="59" t="s">
        <v>1637</v>
      </c>
      <c r="D247" s="90">
        <v>17353</v>
      </c>
      <c r="E247" s="91" t="s">
        <v>410</v>
      </c>
      <c r="F247" s="59" t="s">
        <v>1590</v>
      </c>
      <c r="G247" s="60" t="s">
        <v>333</v>
      </c>
      <c r="H247" s="61">
        <v>1</v>
      </c>
      <c r="I247" s="391">
        <v>20000</v>
      </c>
      <c r="J247" s="73" t="s">
        <v>72</v>
      </c>
      <c r="K247" s="71" t="s">
        <v>1638</v>
      </c>
      <c r="L247" s="71" t="s">
        <v>76</v>
      </c>
      <c r="M247" s="450">
        <v>13400</v>
      </c>
      <c r="N247" s="71" t="s">
        <v>1022</v>
      </c>
      <c r="O247" s="170">
        <v>2025</v>
      </c>
    </row>
    <row r="248" spans="1:15" ht="60" hidden="1">
      <c r="A248" s="92" t="s">
        <v>1019</v>
      </c>
      <c r="B248" s="76" t="s">
        <v>559</v>
      </c>
      <c r="C248" s="59" t="s">
        <v>1639</v>
      </c>
      <c r="D248" s="90">
        <v>18139</v>
      </c>
      <c r="E248" s="266" t="s">
        <v>193</v>
      </c>
      <c r="F248" s="59" t="s">
        <v>1640</v>
      </c>
      <c r="G248" s="60" t="s">
        <v>199</v>
      </c>
      <c r="H248" s="61" t="s">
        <v>1641</v>
      </c>
      <c r="I248" s="118">
        <v>3000</v>
      </c>
      <c r="J248" s="73" t="s">
        <v>88</v>
      </c>
      <c r="K248" s="71"/>
      <c r="L248" s="20" t="s">
        <v>113</v>
      </c>
      <c r="M248" s="449"/>
      <c r="N248" s="20" t="s">
        <v>1022</v>
      </c>
      <c r="O248" s="96">
        <v>45658</v>
      </c>
    </row>
    <row r="249" spans="1:15" ht="30" hidden="1">
      <c r="A249" s="61" t="s">
        <v>1019</v>
      </c>
      <c r="B249" s="76" t="s">
        <v>845</v>
      </c>
      <c r="C249" s="59" t="s">
        <v>1642</v>
      </c>
      <c r="D249" s="90">
        <v>18261</v>
      </c>
      <c r="E249" s="91" t="s">
        <v>410</v>
      </c>
      <c r="F249" s="59" t="s">
        <v>1643</v>
      </c>
      <c r="G249" s="60" t="s">
        <v>69</v>
      </c>
      <c r="H249" s="61">
        <v>1</v>
      </c>
      <c r="I249" s="316">
        <v>6500</v>
      </c>
      <c r="J249" s="73" t="s">
        <v>72</v>
      </c>
      <c r="K249" s="71"/>
      <c r="L249" s="71" t="s">
        <v>113</v>
      </c>
      <c r="M249" s="450"/>
      <c r="N249" s="71" t="s">
        <v>1022</v>
      </c>
      <c r="O249" s="170">
        <v>2025</v>
      </c>
    </row>
    <row r="250" spans="1:15" ht="75" hidden="1">
      <c r="A250" s="61" t="s">
        <v>1019</v>
      </c>
      <c r="B250" s="76" t="s">
        <v>845</v>
      </c>
      <c r="C250" s="59" t="s">
        <v>1644</v>
      </c>
      <c r="D250" s="90">
        <v>19402</v>
      </c>
      <c r="E250" s="91" t="s">
        <v>410</v>
      </c>
      <c r="F250" s="59" t="s">
        <v>1645</v>
      </c>
      <c r="G250" s="60" t="s">
        <v>333</v>
      </c>
      <c r="H250" s="61">
        <v>6</v>
      </c>
      <c r="I250" s="66">
        <v>30000</v>
      </c>
      <c r="J250" s="73" t="s">
        <v>88</v>
      </c>
      <c r="K250" s="71"/>
      <c r="L250" s="71" t="s">
        <v>113</v>
      </c>
      <c r="M250" s="450"/>
      <c r="N250" s="71" t="s">
        <v>1022</v>
      </c>
      <c r="O250" s="170">
        <v>2025</v>
      </c>
    </row>
    <row r="251" spans="1:15" ht="45">
      <c r="A251" s="92" t="s">
        <v>1019</v>
      </c>
      <c r="B251" s="76" t="s">
        <v>1576</v>
      </c>
      <c r="C251" s="59" t="s">
        <v>1646</v>
      </c>
      <c r="D251" s="90">
        <v>19631</v>
      </c>
      <c r="E251" s="266" t="s">
        <v>1578</v>
      </c>
      <c r="F251" s="59" t="s">
        <v>1647</v>
      </c>
      <c r="G251" s="60" t="s">
        <v>311</v>
      </c>
      <c r="H251" s="61">
        <v>20</v>
      </c>
      <c r="I251" s="118">
        <v>44000</v>
      </c>
      <c r="J251" s="73" t="s">
        <v>88</v>
      </c>
      <c r="K251" s="71"/>
      <c r="L251" s="20" t="s">
        <v>113</v>
      </c>
      <c r="M251" s="449"/>
      <c r="N251" s="20" t="s">
        <v>1022</v>
      </c>
      <c r="O251" s="96">
        <v>45658</v>
      </c>
    </row>
    <row r="252" spans="1:15" ht="45" hidden="1">
      <c r="A252" s="92" t="s">
        <v>1019</v>
      </c>
      <c r="B252" s="76" t="s">
        <v>166</v>
      </c>
      <c r="C252" s="153" t="s">
        <v>1648</v>
      </c>
      <c r="D252" s="379">
        <v>20060</v>
      </c>
      <c r="E252" s="266" t="s">
        <v>82</v>
      </c>
      <c r="F252" s="59" t="s">
        <v>1649</v>
      </c>
      <c r="G252" s="60" t="s">
        <v>69</v>
      </c>
      <c r="H252" s="61">
        <v>1</v>
      </c>
      <c r="I252" s="118">
        <v>119000</v>
      </c>
      <c r="J252" s="73" t="s">
        <v>88</v>
      </c>
      <c r="K252" s="71" t="s">
        <v>1650</v>
      </c>
      <c r="L252" s="20" t="s">
        <v>946</v>
      </c>
      <c r="M252" s="449">
        <v>37818.32</v>
      </c>
      <c r="N252" s="20" t="s">
        <v>1022</v>
      </c>
      <c r="O252" s="270">
        <v>45731</v>
      </c>
    </row>
    <row r="253" spans="1:15" ht="90" hidden="1">
      <c r="A253" s="92" t="s">
        <v>1019</v>
      </c>
      <c r="B253" s="76" t="s">
        <v>837</v>
      </c>
      <c r="C253" s="59" t="s">
        <v>1651</v>
      </c>
      <c r="D253" s="90">
        <v>21172</v>
      </c>
      <c r="E253" s="91" t="s">
        <v>438</v>
      </c>
      <c r="F253" s="59" t="s">
        <v>442</v>
      </c>
      <c r="G253" s="60" t="s">
        <v>323</v>
      </c>
      <c r="H253" s="61" t="s">
        <v>1652</v>
      </c>
      <c r="I253" s="118" t="s">
        <v>444</v>
      </c>
      <c r="J253" s="73" t="s">
        <v>88</v>
      </c>
      <c r="K253" s="71"/>
      <c r="L253" s="20" t="s">
        <v>113</v>
      </c>
      <c r="M253" s="449"/>
      <c r="N253" s="20" t="s">
        <v>1653</v>
      </c>
      <c r="O253" s="83">
        <v>45658</v>
      </c>
    </row>
    <row r="254" spans="1:15" ht="76.5" hidden="1">
      <c r="A254" s="92" t="s">
        <v>1019</v>
      </c>
      <c r="B254" s="76" t="s">
        <v>837</v>
      </c>
      <c r="C254" s="59" t="s">
        <v>1654</v>
      </c>
      <c r="D254" s="90">
        <v>21172</v>
      </c>
      <c r="E254" s="91" t="s">
        <v>438</v>
      </c>
      <c r="F254" s="59" t="s">
        <v>442</v>
      </c>
      <c r="G254" s="60" t="s">
        <v>323</v>
      </c>
      <c r="H254" s="61" t="s">
        <v>1652</v>
      </c>
      <c r="I254" s="118">
        <v>3498</v>
      </c>
      <c r="J254" s="73" t="s">
        <v>88</v>
      </c>
      <c r="K254" s="71" t="s">
        <v>1655</v>
      </c>
      <c r="L254" s="20" t="s">
        <v>76</v>
      </c>
      <c r="M254" s="449">
        <v>3756</v>
      </c>
      <c r="N254" s="20" t="s">
        <v>1653</v>
      </c>
      <c r="O254" s="83">
        <v>45658</v>
      </c>
    </row>
    <row r="255" spans="1:15" ht="90" hidden="1">
      <c r="A255" s="92" t="s">
        <v>1019</v>
      </c>
      <c r="B255" s="76" t="s">
        <v>837</v>
      </c>
      <c r="C255" s="59" t="s">
        <v>1656</v>
      </c>
      <c r="D255" s="90">
        <v>21172</v>
      </c>
      <c r="E255" s="91" t="s">
        <v>438</v>
      </c>
      <c r="F255" s="59" t="s">
        <v>442</v>
      </c>
      <c r="G255" s="60" t="s">
        <v>323</v>
      </c>
      <c r="H255" s="61" t="s">
        <v>1657</v>
      </c>
      <c r="I255" s="118" t="s">
        <v>444</v>
      </c>
      <c r="J255" s="73" t="s">
        <v>88</v>
      </c>
      <c r="K255" s="71"/>
      <c r="L255" s="20" t="s">
        <v>113</v>
      </c>
      <c r="M255" s="449"/>
      <c r="N255" s="20" t="s">
        <v>1653</v>
      </c>
      <c r="O255" s="83">
        <v>45658</v>
      </c>
    </row>
    <row r="256" spans="1:15" ht="90" hidden="1">
      <c r="A256" s="101" t="s">
        <v>1019</v>
      </c>
      <c r="B256" s="76" t="s">
        <v>837</v>
      </c>
      <c r="C256" s="59" t="s">
        <v>1658</v>
      </c>
      <c r="D256" s="60">
        <v>21172</v>
      </c>
      <c r="E256" s="72" t="s">
        <v>438</v>
      </c>
      <c r="F256" s="59" t="s">
        <v>442</v>
      </c>
      <c r="G256" s="60" t="s">
        <v>323</v>
      </c>
      <c r="H256" s="61" t="s">
        <v>1652</v>
      </c>
      <c r="I256" s="118" t="s">
        <v>444</v>
      </c>
      <c r="J256" s="73" t="s">
        <v>88</v>
      </c>
      <c r="K256" s="71"/>
      <c r="L256" s="20" t="s">
        <v>113</v>
      </c>
      <c r="M256" s="449"/>
      <c r="N256" s="20" t="s">
        <v>1653</v>
      </c>
      <c r="O256" s="83">
        <v>45658</v>
      </c>
    </row>
    <row r="257" spans="1:15" ht="90" hidden="1">
      <c r="A257" s="101" t="s">
        <v>1019</v>
      </c>
      <c r="B257" s="76" t="s">
        <v>837</v>
      </c>
      <c r="C257" s="59" t="s">
        <v>1659</v>
      </c>
      <c r="D257" s="60">
        <v>21172</v>
      </c>
      <c r="E257" s="72" t="s">
        <v>438</v>
      </c>
      <c r="F257" s="59" t="s">
        <v>442</v>
      </c>
      <c r="G257" s="60" t="s">
        <v>323</v>
      </c>
      <c r="H257" s="61" t="s">
        <v>1652</v>
      </c>
      <c r="I257" s="118" t="s">
        <v>444</v>
      </c>
      <c r="J257" s="73" t="s">
        <v>88</v>
      </c>
      <c r="K257" s="71"/>
      <c r="L257" s="20" t="s">
        <v>113</v>
      </c>
      <c r="M257" s="449"/>
      <c r="N257" s="20" t="s">
        <v>1653</v>
      </c>
      <c r="O257" s="83">
        <v>45658</v>
      </c>
    </row>
    <row r="258" spans="1:15" ht="90" hidden="1">
      <c r="A258" s="84" t="s">
        <v>1019</v>
      </c>
      <c r="B258" s="76" t="s">
        <v>837</v>
      </c>
      <c r="C258" s="59" t="s">
        <v>1660</v>
      </c>
      <c r="D258" s="60">
        <v>21172</v>
      </c>
      <c r="E258" s="72" t="s">
        <v>438</v>
      </c>
      <c r="F258" s="59" t="s">
        <v>442</v>
      </c>
      <c r="G258" s="60" t="s">
        <v>323</v>
      </c>
      <c r="H258" s="61" t="s">
        <v>1652</v>
      </c>
      <c r="I258" s="118" t="s">
        <v>444</v>
      </c>
      <c r="J258" s="73" t="s">
        <v>88</v>
      </c>
      <c r="K258" s="71"/>
      <c r="L258" s="20" t="s">
        <v>113</v>
      </c>
      <c r="M258" s="449"/>
      <c r="N258" s="20" t="s">
        <v>1653</v>
      </c>
      <c r="O258" s="83">
        <v>45658</v>
      </c>
    </row>
    <row r="259" spans="1:15" ht="90" hidden="1">
      <c r="A259" s="84" t="s">
        <v>1019</v>
      </c>
      <c r="B259" s="76" t="s">
        <v>837</v>
      </c>
      <c r="C259" s="59" t="s">
        <v>1661</v>
      </c>
      <c r="D259" s="60">
        <v>21172</v>
      </c>
      <c r="E259" s="72" t="s">
        <v>438</v>
      </c>
      <c r="F259" s="59" t="s">
        <v>442</v>
      </c>
      <c r="G259" s="61" t="s">
        <v>323</v>
      </c>
      <c r="H259" s="61" t="s">
        <v>1652</v>
      </c>
      <c r="I259" s="116" t="s">
        <v>444</v>
      </c>
      <c r="J259" s="73" t="s">
        <v>88</v>
      </c>
      <c r="K259" s="71"/>
      <c r="L259" s="20" t="s">
        <v>113</v>
      </c>
      <c r="M259" s="449"/>
      <c r="N259" s="20" t="s">
        <v>1653</v>
      </c>
      <c r="O259" s="83">
        <v>45658</v>
      </c>
    </row>
    <row r="260" spans="1:15" ht="90" hidden="1">
      <c r="A260" s="84" t="s">
        <v>1019</v>
      </c>
      <c r="B260" s="76" t="s">
        <v>837</v>
      </c>
      <c r="C260" s="59" t="s">
        <v>1662</v>
      </c>
      <c r="D260" s="60">
        <v>21172</v>
      </c>
      <c r="E260" s="72" t="s">
        <v>438</v>
      </c>
      <c r="F260" s="59" t="s">
        <v>442</v>
      </c>
      <c r="G260" s="56" t="s">
        <v>323</v>
      </c>
      <c r="H260" s="61" t="s">
        <v>1652</v>
      </c>
      <c r="I260" s="118" t="s">
        <v>444</v>
      </c>
      <c r="J260" s="20" t="s">
        <v>88</v>
      </c>
      <c r="K260" s="71"/>
      <c r="L260" s="20" t="s">
        <v>113</v>
      </c>
      <c r="M260" s="449"/>
      <c r="N260" s="20" t="s">
        <v>1653</v>
      </c>
      <c r="O260" s="83">
        <v>45658</v>
      </c>
    </row>
    <row r="261" spans="1:15" ht="90" hidden="1">
      <c r="A261" s="84" t="s">
        <v>1019</v>
      </c>
      <c r="B261" s="76" t="s">
        <v>837</v>
      </c>
      <c r="C261" s="59" t="s">
        <v>1663</v>
      </c>
      <c r="D261" s="60">
        <v>21172</v>
      </c>
      <c r="E261" s="74" t="s">
        <v>438</v>
      </c>
      <c r="F261" s="59" t="s">
        <v>442</v>
      </c>
      <c r="G261" s="56" t="s">
        <v>323</v>
      </c>
      <c r="H261" s="61" t="s">
        <v>1657</v>
      </c>
      <c r="I261" s="116" t="s">
        <v>444</v>
      </c>
      <c r="J261" s="20" t="s">
        <v>88</v>
      </c>
      <c r="K261" s="71"/>
      <c r="L261" s="20" t="s">
        <v>113</v>
      </c>
      <c r="M261" s="446"/>
      <c r="N261" s="20" t="s">
        <v>1653</v>
      </c>
      <c r="O261" s="83">
        <v>45658</v>
      </c>
    </row>
    <row r="262" spans="1:15" ht="90" hidden="1">
      <c r="A262" s="84" t="s">
        <v>1019</v>
      </c>
      <c r="B262" s="76" t="s">
        <v>837</v>
      </c>
      <c r="C262" s="59" t="s">
        <v>1664</v>
      </c>
      <c r="D262" s="60">
        <v>21172</v>
      </c>
      <c r="E262" s="74" t="s">
        <v>438</v>
      </c>
      <c r="F262" s="59" t="s">
        <v>442</v>
      </c>
      <c r="G262" s="56" t="s">
        <v>323</v>
      </c>
      <c r="H262" s="61" t="s">
        <v>1657</v>
      </c>
      <c r="I262" s="116" t="s">
        <v>444</v>
      </c>
      <c r="J262" s="20" t="s">
        <v>88</v>
      </c>
      <c r="K262" s="71"/>
      <c r="L262" s="20" t="s">
        <v>113</v>
      </c>
      <c r="M262" s="446"/>
      <c r="N262" s="20" t="s">
        <v>1653</v>
      </c>
      <c r="O262" s="83">
        <v>45658</v>
      </c>
    </row>
    <row r="263" spans="1:15" ht="90" hidden="1">
      <c r="A263" s="84" t="s">
        <v>1019</v>
      </c>
      <c r="B263" s="76" t="s">
        <v>837</v>
      </c>
      <c r="C263" s="59" t="s">
        <v>1665</v>
      </c>
      <c r="D263" s="60">
        <v>21172</v>
      </c>
      <c r="E263" s="74" t="s">
        <v>438</v>
      </c>
      <c r="F263" s="59" t="s">
        <v>442</v>
      </c>
      <c r="G263" s="56" t="s">
        <v>323</v>
      </c>
      <c r="H263" s="61" t="s">
        <v>1666</v>
      </c>
      <c r="I263" s="118">
        <v>12380</v>
      </c>
      <c r="J263" s="20" t="s">
        <v>88</v>
      </c>
      <c r="K263" s="71" t="s">
        <v>1667</v>
      </c>
      <c r="L263" s="20" t="s">
        <v>76</v>
      </c>
      <c r="M263" s="446">
        <v>12380</v>
      </c>
      <c r="N263" s="20" t="s">
        <v>1653</v>
      </c>
      <c r="O263" s="83">
        <v>45658</v>
      </c>
    </row>
    <row r="264" spans="1:15" ht="90" hidden="1">
      <c r="A264" s="84" t="s">
        <v>1019</v>
      </c>
      <c r="B264" s="76" t="s">
        <v>837</v>
      </c>
      <c r="C264" s="59" t="s">
        <v>1668</v>
      </c>
      <c r="D264" s="60">
        <v>21172</v>
      </c>
      <c r="E264" s="74" t="s">
        <v>438</v>
      </c>
      <c r="F264" s="56" t="s">
        <v>442</v>
      </c>
      <c r="G264" s="56" t="s">
        <v>323</v>
      </c>
      <c r="H264" s="61" t="s">
        <v>1652</v>
      </c>
      <c r="I264" s="118" t="s">
        <v>444</v>
      </c>
      <c r="J264" s="20" t="s">
        <v>88</v>
      </c>
      <c r="K264" s="71"/>
      <c r="L264" s="20" t="s">
        <v>113</v>
      </c>
      <c r="M264" s="446"/>
      <c r="N264" s="20" t="s">
        <v>1653</v>
      </c>
      <c r="O264" s="83">
        <v>45658</v>
      </c>
    </row>
    <row r="265" spans="1:15" ht="90" hidden="1">
      <c r="A265" s="84" t="s">
        <v>1019</v>
      </c>
      <c r="B265" s="76" t="s">
        <v>837</v>
      </c>
      <c r="C265" s="59" t="s">
        <v>1669</v>
      </c>
      <c r="D265" s="60">
        <v>21172</v>
      </c>
      <c r="E265" s="74" t="s">
        <v>438</v>
      </c>
      <c r="F265" s="59" t="s">
        <v>442</v>
      </c>
      <c r="G265" s="56" t="s">
        <v>323</v>
      </c>
      <c r="H265" s="61" t="s">
        <v>1652</v>
      </c>
      <c r="I265" s="118" t="s">
        <v>444</v>
      </c>
      <c r="J265" s="20" t="s">
        <v>88</v>
      </c>
      <c r="K265" s="71" t="s">
        <v>1670</v>
      </c>
      <c r="L265" s="20" t="s">
        <v>76</v>
      </c>
      <c r="M265" s="446">
        <v>4320</v>
      </c>
      <c r="N265" s="20" t="s">
        <v>1653</v>
      </c>
      <c r="O265" s="83">
        <v>45658</v>
      </c>
    </row>
    <row r="266" spans="1:15" ht="90" hidden="1">
      <c r="A266" s="84" t="s">
        <v>1019</v>
      </c>
      <c r="B266" s="76" t="s">
        <v>837</v>
      </c>
      <c r="C266" s="59" t="s">
        <v>1671</v>
      </c>
      <c r="D266" s="60">
        <v>21172</v>
      </c>
      <c r="E266" s="74" t="s">
        <v>438</v>
      </c>
      <c r="F266" s="59" t="s">
        <v>442</v>
      </c>
      <c r="G266" s="56" t="s">
        <v>323</v>
      </c>
      <c r="H266" s="61" t="s">
        <v>1672</v>
      </c>
      <c r="I266" s="118" t="s">
        <v>444</v>
      </c>
      <c r="J266" s="20" t="s">
        <v>88</v>
      </c>
      <c r="K266" s="71" t="s">
        <v>1673</v>
      </c>
      <c r="L266" s="20" t="s">
        <v>76</v>
      </c>
      <c r="M266" s="446">
        <v>40000</v>
      </c>
      <c r="N266" s="20" t="s">
        <v>1653</v>
      </c>
      <c r="O266" s="83">
        <v>45658</v>
      </c>
    </row>
    <row r="267" spans="1:15" ht="76.5" hidden="1">
      <c r="A267" s="92" t="s">
        <v>1019</v>
      </c>
      <c r="B267" s="76" t="s">
        <v>837</v>
      </c>
      <c r="C267" s="59" t="s">
        <v>1674</v>
      </c>
      <c r="D267" s="56">
        <v>21172</v>
      </c>
      <c r="E267" s="74" t="s">
        <v>438</v>
      </c>
      <c r="F267" s="56" t="s">
        <v>442</v>
      </c>
      <c r="G267" s="56" t="s">
        <v>323</v>
      </c>
      <c r="H267" s="61" t="s">
        <v>1657</v>
      </c>
      <c r="I267" s="117">
        <v>2860</v>
      </c>
      <c r="J267" s="20" t="s">
        <v>88</v>
      </c>
      <c r="K267" s="71" t="s">
        <v>1675</v>
      </c>
      <c r="L267" s="20" t="s">
        <v>76</v>
      </c>
      <c r="M267" s="446">
        <v>3460</v>
      </c>
      <c r="N267" s="20" t="s">
        <v>1653</v>
      </c>
      <c r="O267" s="83">
        <v>45658</v>
      </c>
    </row>
    <row r="268" spans="1:15" ht="90" hidden="1">
      <c r="A268" s="103" t="s">
        <v>1019</v>
      </c>
      <c r="B268" s="76" t="s">
        <v>837</v>
      </c>
      <c r="C268" s="59" t="s">
        <v>1676</v>
      </c>
      <c r="D268" s="56">
        <v>21172</v>
      </c>
      <c r="E268" s="74" t="s">
        <v>438</v>
      </c>
      <c r="F268" s="56" t="s">
        <v>442</v>
      </c>
      <c r="G268" s="56" t="s">
        <v>323</v>
      </c>
      <c r="H268" s="58" t="s">
        <v>1652</v>
      </c>
      <c r="I268" s="117">
        <v>18000</v>
      </c>
      <c r="J268" s="20" t="s">
        <v>88</v>
      </c>
      <c r="K268" s="71" t="s">
        <v>1677</v>
      </c>
      <c r="L268" s="20" t="s">
        <v>76</v>
      </c>
      <c r="M268" s="446" t="s">
        <v>1678</v>
      </c>
      <c r="N268" s="20" t="s">
        <v>1653</v>
      </c>
      <c r="O268" s="83">
        <v>45658</v>
      </c>
    </row>
    <row r="269" spans="1:15" ht="90" hidden="1">
      <c r="A269" s="103" t="s">
        <v>1019</v>
      </c>
      <c r="B269" s="76" t="s">
        <v>837</v>
      </c>
      <c r="C269" s="59" t="s">
        <v>1679</v>
      </c>
      <c r="D269" s="56">
        <v>21172</v>
      </c>
      <c r="E269" s="74" t="s">
        <v>438</v>
      </c>
      <c r="F269" s="56" t="s">
        <v>442</v>
      </c>
      <c r="G269" s="56" t="s">
        <v>323</v>
      </c>
      <c r="H269" s="58" t="s">
        <v>1652</v>
      </c>
      <c r="I269" s="117" t="s">
        <v>444</v>
      </c>
      <c r="J269" s="20" t="s">
        <v>88</v>
      </c>
      <c r="K269" s="71"/>
      <c r="L269" s="20" t="s">
        <v>113</v>
      </c>
      <c r="M269" s="446"/>
      <c r="N269" s="20" t="s">
        <v>1653</v>
      </c>
      <c r="O269" s="83">
        <v>45658</v>
      </c>
    </row>
    <row r="270" spans="1:15" ht="90" hidden="1">
      <c r="A270" s="101" t="s">
        <v>1019</v>
      </c>
      <c r="B270" s="76" t="s">
        <v>837</v>
      </c>
      <c r="C270" s="59" t="s">
        <v>1680</v>
      </c>
      <c r="D270" s="56">
        <v>21172</v>
      </c>
      <c r="E270" s="74" t="s">
        <v>438</v>
      </c>
      <c r="F270" s="56" t="s">
        <v>442</v>
      </c>
      <c r="G270" s="56" t="s">
        <v>323</v>
      </c>
      <c r="H270" s="58" t="s">
        <v>1657</v>
      </c>
      <c r="I270" s="117">
        <v>62500</v>
      </c>
      <c r="J270" s="20" t="s">
        <v>88</v>
      </c>
      <c r="K270" s="273" t="s">
        <v>1681</v>
      </c>
      <c r="L270" s="20" t="s">
        <v>76</v>
      </c>
      <c r="M270" s="446">
        <v>62500</v>
      </c>
      <c r="N270" s="20" t="s">
        <v>1653</v>
      </c>
      <c r="O270" s="83">
        <v>45658</v>
      </c>
    </row>
    <row r="271" spans="1:15" ht="90" hidden="1">
      <c r="A271" s="101" t="s">
        <v>1019</v>
      </c>
      <c r="B271" s="76" t="s">
        <v>837</v>
      </c>
      <c r="C271" s="59" t="s">
        <v>1682</v>
      </c>
      <c r="D271" s="56">
        <v>21172</v>
      </c>
      <c r="E271" s="74" t="s">
        <v>438</v>
      </c>
      <c r="F271" s="56" t="s">
        <v>442</v>
      </c>
      <c r="G271" s="56" t="s">
        <v>323</v>
      </c>
      <c r="H271" s="61" t="s">
        <v>1652</v>
      </c>
      <c r="I271" s="117" t="s">
        <v>444</v>
      </c>
      <c r="J271" s="20" t="s">
        <v>88</v>
      </c>
      <c r="K271" s="71"/>
      <c r="L271" s="20" t="s">
        <v>113</v>
      </c>
      <c r="M271" s="452"/>
      <c r="N271" s="20" t="s">
        <v>1653</v>
      </c>
      <c r="O271" s="83">
        <v>45658</v>
      </c>
    </row>
    <row r="272" spans="1:15" ht="90" hidden="1">
      <c r="A272" s="101" t="s">
        <v>1019</v>
      </c>
      <c r="B272" s="76" t="s">
        <v>837</v>
      </c>
      <c r="C272" s="59" t="s">
        <v>1683</v>
      </c>
      <c r="D272" s="56">
        <v>21172</v>
      </c>
      <c r="E272" s="74" t="s">
        <v>438</v>
      </c>
      <c r="F272" s="56" t="s">
        <v>442</v>
      </c>
      <c r="G272" s="56" t="s">
        <v>323</v>
      </c>
      <c r="H272" s="58" t="s">
        <v>1652</v>
      </c>
      <c r="I272" s="117" t="s">
        <v>444</v>
      </c>
      <c r="J272" s="20" t="s">
        <v>88</v>
      </c>
      <c r="K272" s="71"/>
      <c r="L272" s="20" t="s">
        <v>113</v>
      </c>
      <c r="M272" s="446"/>
      <c r="N272" s="20" t="s">
        <v>1653</v>
      </c>
      <c r="O272" s="83">
        <v>45658</v>
      </c>
    </row>
    <row r="273" spans="1:15" ht="90" hidden="1">
      <c r="A273" s="101" t="s">
        <v>1019</v>
      </c>
      <c r="B273" s="76" t="s">
        <v>837</v>
      </c>
      <c r="C273" s="59" t="s">
        <v>1684</v>
      </c>
      <c r="D273" s="56">
        <v>21172</v>
      </c>
      <c r="E273" s="74" t="s">
        <v>438</v>
      </c>
      <c r="F273" s="56" t="s">
        <v>442</v>
      </c>
      <c r="G273" s="56" t="s">
        <v>323</v>
      </c>
      <c r="H273" s="61" t="s">
        <v>1652</v>
      </c>
      <c r="I273" s="117" t="s">
        <v>444</v>
      </c>
      <c r="J273" s="20" t="s">
        <v>88</v>
      </c>
      <c r="K273" s="71"/>
      <c r="L273" s="20" t="s">
        <v>113</v>
      </c>
      <c r="M273" s="446"/>
      <c r="N273" s="20" t="s">
        <v>1653</v>
      </c>
      <c r="O273" s="83">
        <v>45658</v>
      </c>
    </row>
    <row r="274" spans="1:15" ht="90" hidden="1">
      <c r="A274" s="101" t="s">
        <v>1019</v>
      </c>
      <c r="B274" s="76" t="s">
        <v>837</v>
      </c>
      <c r="C274" s="59" t="s">
        <v>1685</v>
      </c>
      <c r="D274" s="56">
        <v>21172</v>
      </c>
      <c r="E274" s="74" t="s">
        <v>438</v>
      </c>
      <c r="F274" s="56" t="s">
        <v>442</v>
      </c>
      <c r="G274" s="56" t="s">
        <v>323</v>
      </c>
      <c r="H274" s="58" t="s">
        <v>1652</v>
      </c>
      <c r="I274" s="117" t="s">
        <v>444</v>
      </c>
      <c r="J274" s="20" t="s">
        <v>88</v>
      </c>
      <c r="K274" s="71"/>
      <c r="L274" s="20" t="s">
        <v>113</v>
      </c>
      <c r="M274" s="446"/>
      <c r="N274" s="20" t="s">
        <v>1653</v>
      </c>
      <c r="O274" s="83">
        <v>45658</v>
      </c>
    </row>
    <row r="275" spans="1:15" ht="90" hidden="1">
      <c r="A275" s="101" t="s">
        <v>1019</v>
      </c>
      <c r="B275" s="76" t="s">
        <v>837</v>
      </c>
      <c r="C275" s="59" t="s">
        <v>1686</v>
      </c>
      <c r="D275" s="57">
        <v>21172</v>
      </c>
      <c r="E275" s="74" t="s">
        <v>438</v>
      </c>
      <c r="F275" s="56" t="s">
        <v>442</v>
      </c>
      <c r="G275" s="56" t="s">
        <v>323</v>
      </c>
      <c r="H275" s="58" t="s">
        <v>1687</v>
      </c>
      <c r="I275" s="119" t="s">
        <v>444</v>
      </c>
      <c r="J275" s="20" t="s">
        <v>88</v>
      </c>
      <c r="K275" s="71"/>
      <c r="L275" s="20" t="s">
        <v>113</v>
      </c>
      <c r="M275" s="446"/>
      <c r="N275" s="20" t="s">
        <v>1653</v>
      </c>
      <c r="O275" s="83">
        <v>45658</v>
      </c>
    </row>
    <row r="276" spans="1:15" ht="90" hidden="1">
      <c r="A276" s="101" t="s">
        <v>1019</v>
      </c>
      <c r="B276" s="76" t="s">
        <v>837</v>
      </c>
      <c r="C276" s="59" t="s">
        <v>1688</v>
      </c>
      <c r="D276" s="57">
        <v>21172</v>
      </c>
      <c r="E276" s="74" t="s">
        <v>438</v>
      </c>
      <c r="F276" s="56" t="s">
        <v>442</v>
      </c>
      <c r="G276" s="56" t="s">
        <v>323</v>
      </c>
      <c r="H276" s="58" t="s">
        <v>1689</v>
      </c>
      <c r="I276" s="119" t="s">
        <v>444</v>
      </c>
      <c r="J276" s="20" t="s">
        <v>88</v>
      </c>
      <c r="K276" s="71" t="s">
        <v>1690</v>
      </c>
      <c r="L276" s="20" t="s">
        <v>76</v>
      </c>
      <c r="M276" s="446">
        <v>3234</v>
      </c>
      <c r="N276" s="20" t="s">
        <v>1653</v>
      </c>
      <c r="O276" s="83">
        <v>45658</v>
      </c>
    </row>
    <row r="277" spans="1:15" ht="90" hidden="1">
      <c r="A277" s="101" t="s">
        <v>1019</v>
      </c>
      <c r="B277" s="76" t="s">
        <v>837</v>
      </c>
      <c r="C277" s="59" t="s">
        <v>1691</v>
      </c>
      <c r="D277" s="57">
        <v>21172</v>
      </c>
      <c r="E277" s="74" t="s">
        <v>438</v>
      </c>
      <c r="F277" s="56" t="s">
        <v>442</v>
      </c>
      <c r="G277" s="56" t="s">
        <v>323</v>
      </c>
      <c r="H277" s="58" t="s">
        <v>1652</v>
      </c>
      <c r="I277" s="119" t="s">
        <v>444</v>
      </c>
      <c r="J277" s="20" t="s">
        <v>88</v>
      </c>
      <c r="K277" s="71"/>
      <c r="L277" s="20" t="s">
        <v>113</v>
      </c>
      <c r="M277" s="446"/>
      <c r="N277" s="20" t="s">
        <v>1653</v>
      </c>
      <c r="O277" s="83">
        <v>45658</v>
      </c>
    </row>
    <row r="278" spans="1:15" ht="90" hidden="1">
      <c r="A278" s="101" t="s">
        <v>1019</v>
      </c>
      <c r="B278" s="76" t="s">
        <v>837</v>
      </c>
      <c r="C278" s="59" t="s">
        <v>1692</v>
      </c>
      <c r="D278" s="57">
        <v>21172</v>
      </c>
      <c r="E278" s="74" t="s">
        <v>438</v>
      </c>
      <c r="F278" s="56" t="s">
        <v>442</v>
      </c>
      <c r="G278" s="56" t="s">
        <v>323</v>
      </c>
      <c r="H278" s="58" t="s">
        <v>1652</v>
      </c>
      <c r="I278" s="119" t="s">
        <v>444</v>
      </c>
      <c r="J278" s="20" t="s">
        <v>88</v>
      </c>
      <c r="K278" s="71"/>
      <c r="L278" s="20" t="s">
        <v>113</v>
      </c>
      <c r="M278" s="446"/>
      <c r="N278" s="20" t="s">
        <v>1653</v>
      </c>
      <c r="O278" s="83">
        <v>45658</v>
      </c>
    </row>
    <row r="279" spans="1:15" ht="105" hidden="1">
      <c r="A279" s="101" t="s">
        <v>1019</v>
      </c>
      <c r="B279" s="76" t="s">
        <v>837</v>
      </c>
      <c r="C279" s="59" t="s">
        <v>1693</v>
      </c>
      <c r="D279" s="57">
        <v>21172</v>
      </c>
      <c r="E279" s="74" t="s">
        <v>438</v>
      </c>
      <c r="F279" s="56" t="s">
        <v>442</v>
      </c>
      <c r="G279" s="56" t="s">
        <v>323</v>
      </c>
      <c r="H279" s="58" t="s">
        <v>1657</v>
      </c>
      <c r="I279" s="119" t="s">
        <v>444</v>
      </c>
      <c r="J279" s="20" t="s">
        <v>88</v>
      </c>
      <c r="K279" s="71"/>
      <c r="L279" s="20" t="s">
        <v>113</v>
      </c>
      <c r="M279" s="446"/>
      <c r="N279" s="20" t="s">
        <v>1653</v>
      </c>
      <c r="O279" s="83">
        <v>45658</v>
      </c>
    </row>
    <row r="280" spans="1:15" ht="45" hidden="1">
      <c r="A280" s="101" t="s">
        <v>1019</v>
      </c>
      <c r="B280" s="76" t="s">
        <v>166</v>
      </c>
      <c r="C280" s="153" t="s">
        <v>1694</v>
      </c>
      <c r="D280" s="137">
        <v>21342</v>
      </c>
      <c r="E280" s="48" t="s">
        <v>82</v>
      </c>
      <c r="F280" s="152" t="s">
        <v>1695</v>
      </c>
      <c r="G280" s="56" t="s">
        <v>69</v>
      </c>
      <c r="H280" s="58">
        <v>1</v>
      </c>
      <c r="I280" s="119">
        <v>90000</v>
      </c>
      <c r="J280" s="20" t="s">
        <v>88</v>
      </c>
      <c r="K280" s="71"/>
      <c r="L280" s="20" t="s">
        <v>113</v>
      </c>
      <c r="M280" s="446"/>
      <c r="N280" s="20" t="s">
        <v>1022</v>
      </c>
      <c r="O280" s="270">
        <v>45818</v>
      </c>
    </row>
    <row r="281" spans="1:15" ht="45" hidden="1">
      <c r="A281" s="101" t="s">
        <v>1019</v>
      </c>
      <c r="B281" s="76" t="s">
        <v>166</v>
      </c>
      <c r="C281" s="153" t="s">
        <v>1696</v>
      </c>
      <c r="D281" s="137">
        <v>22586</v>
      </c>
      <c r="E281" s="48" t="s">
        <v>82</v>
      </c>
      <c r="F281" s="152" t="s">
        <v>1697</v>
      </c>
      <c r="G281" s="56" t="s">
        <v>69</v>
      </c>
      <c r="H281" s="58">
        <v>1</v>
      </c>
      <c r="I281" s="119">
        <v>119000</v>
      </c>
      <c r="J281" s="20" t="s">
        <v>88</v>
      </c>
      <c r="K281" s="71"/>
      <c r="L281" s="20" t="s">
        <v>113</v>
      </c>
      <c r="M281" s="446"/>
      <c r="N281" s="20" t="s">
        <v>1022</v>
      </c>
      <c r="O281" s="270">
        <v>45792</v>
      </c>
    </row>
    <row r="282" spans="1:15" ht="75" hidden="1">
      <c r="A282" s="58" t="s">
        <v>1019</v>
      </c>
      <c r="B282" s="76" t="s">
        <v>845</v>
      </c>
      <c r="C282" s="59" t="s">
        <v>1698</v>
      </c>
      <c r="D282" s="57">
        <v>22969</v>
      </c>
      <c r="E282" s="74" t="s">
        <v>410</v>
      </c>
      <c r="F282" s="56" t="s">
        <v>1590</v>
      </c>
      <c r="G282" s="56" t="s">
        <v>333</v>
      </c>
      <c r="H282" s="58">
        <v>4</v>
      </c>
      <c r="I282" s="293">
        <v>40000</v>
      </c>
      <c r="J282" s="20" t="s">
        <v>72</v>
      </c>
      <c r="K282" s="71"/>
      <c r="L282" s="71" t="s">
        <v>113</v>
      </c>
      <c r="M282" s="314"/>
      <c r="N282" s="71" t="s">
        <v>1022</v>
      </c>
      <c r="O282" s="170">
        <v>2025</v>
      </c>
    </row>
    <row r="283" spans="1:15" ht="135" hidden="1">
      <c r="A283" s="101" t="s">
        <v>1019</v>
      </c>
      <c r="B283" s="76" t="s">
        <v>858</v>
      </c>
      <c r="C283" s="59" t="s">
        <v>1699</v>
      </c>
      <c r="D283" s="57">
        <v>23108</v>
      </c>
      <c r="E283" s="74" t="s">
        <v>62</v>
      </c>
      <c r="F283" s="56" t="s">
        <v>1700</v>
      </c>
      <c r="G283" s="56" t="s">
        <v>1701</v>
      </c>
      <c r="H283" s="58" t="s">
        <v>1702</v>
      </c>
      <c r="I283" s="119">
        <v>8000</v>
      </c>
      <c r="J283" s="97" t="s">
        <v>72</v>
      </c>
      <c r="K283" s="71" t="s">
        <v>1703</v>
      </c>
      <c r="L283" s="20" t="s">
        <v>76</v>
      </c>
      <c r="M283" s="314">
        <v>6462.14</v>
      </c>
      <c r="N283" s="71" t="s">
        <v>1022</v>
      </c>
      <c r="O283" s="96">
        <v>45658</v>
      </c>
    </row>
    <row r="284" spans="1:15" ht="195" hidden="1">
      <c r="A284" s="101" t="s">
        <v>1019</v>
      </c>
      <c r="B284" s="76" t="s">
        <v>858</v>
      </c>
      <c r="C284" s="59" t="s">
        <v>1704</v>
      </c>
      <c r="D284" s="57">
        <v>23108</v>
      </c>
      <c r="E284" s="48" t="s">
        <v>62</v>
      </c>
      <c r="F284" s="56" t="s">
        <v>1705</v>
      </c>
      <c r="G284" s="56" t="s">
        <v>1701</v>
      </c>
      <c r="H284" s="58" t="s">
        <v>1706</v>
      </c>
      <c r="I284" s="119">
        <v>18000</v>
      </c>
      <c r="J284" s="97" t="s">
        <v>72</v>
      </c>
      <c r="K284" s="71" t="s">
        <v>1707</v>
      </c>
      <c r="L284" s="20" t="s">
        <v>76</v>
      </c>
      <c r="M284" s="446">
        <v>17790</v>
      </c>
      <c r="N284" s="71" t="s">
        <v>1022</v>
      </c>
      <c r="O284" s="96">
        <v>45658</v>
      </c>
    </row>
    <row r="285" spans="1:15" ht="275.25" hidden="1">
      <c r="A285" s="101" t="s">
        <v>1019</v>
      </c>
      <c r="B285" s="76" t="s">
        <v>858</v>
      </c>
      <c r="C285" s="59" t="s">
        <v>1708</v>
      </c>
      <c r="D285" s="57">
        <v>23108</v>
      </c>
      <c r="E285" s="48" t="s">
        <v>62</v>
      </c>
      <c r="F285" s="56" t="s">
        <v>1709</v>
      </c>
      <c r="G285" s="56" t="s">
        <v>1701</v>
      </c>
      <c r="H285" s="58" t="s">
        <v>1710</v>
      </c>
      <c r="I285" s="119">
        <v>37000</v>
      </c>
      <c r="J285" s="97" t="s">
        <v>72</v>
      </c>
      <c r="K285" s="71" t="s">
        <v>1711</v>
      </c>
      <c r="L285" s="20" t="s">
        <v>76</v>
      </c>
      <c r="M285" s="446">
        <v>35880</v>
      </c>
      <c r="N285" s="71" t="s">
        <v>1022</v>
      </c>
      <c r="O285" s="96">
        <v>45658</v>
      </c>
    </row>
    <row r="286" spans="1:15" ht="30" hidden="1">
      <c r="A286" s="58" t="s">
        <v>1043</v>
      </c>
      <c r="B286" s="76" t="s">
        <v>1044</v>
      </c>
      <c r="C286" s="59" t="s">
        <v>1712</v>
      </c>
      <c r="D286" s="57">
        <v>24287</v>
      </c>
      <c r="E286" s="74" t="s">
        <v>289</v>
      </c>
      <c r="F286" s="56" t="s">
        <v>1713</v>
      </c>
      <c r="G286" s="56" t="s">
        <v>69</v>
      </c>
      <c r="H286" s="58">
        <v>12</v>
      </c>
      <c r="I286" s="119">
        <v>5165.6000000000004</v>
      </c>
      <c r="J286" s="71" t="s">
        <v>72</v>
      </c>
      <c r="K286" s="71" t="s">
        <v>1714</v>
      </c>
      <c r="L286" s="20" t="s">
        <v>76</v>
      </c>
      <c r="M286" s="446">
        <v>3275.9</v>
      </c>
      <c r="N286" s="20" t="s">
        <v>1022</v>
      </c>
      <c r="O286" s="96">
        <v>45658</v>
      </c>
    </row>
    <row r="287" spans="1:15" ht="30" hidden="1">
      <c r="A287" s="58" t="s">
        <v>1048</v>
      </c>
      <c r="B287" s="76" t="s">
        <v>1049</v>
      </c>
      <c r="C287" s="59" t="s">
        <v>1712</v>
      </c>
      <c r="D287" s="99">
        <v>24287</v>
      </c>
      <c r="E287" s="104" t="s">
        <v>289</v>
      </c>
      <c r="F287" s="99" t="s">
        <v>1713</v>
      </c>
      <c r="G287" s="56" t="s">
        <v>69</v>
      </c>
      <c r="H287" s="58">
        <v>12</v>
      </c>
      <c r="I287" s="117">
        <v>5280</v>
      </c>
      <c r="J287" s="71" t="s">
        <v>72</v>
      </c>
      <c r="K287" s="71" t="s">
        <v>1715</v>
      </c>
      <c r="L287" s="20" t="s">
        <v>76</v>
      </c>
      <c r="M287" s="446">
        <v>6000</v>
      </c>
      <c r="N287" s="20" t="s">
        <v>1022</v>
      </c>
      <c r="O287" s="96">
        <v>45658</v>
      </c>
    </row>
    <row r="288" spans="1:15" ht="30" hidden="1">
      <c r="A288" s="58" t="s">
        <v>1279</v>
      </c>
      <c r="B288" s="76" t="s">
        <v>1280</v>
      </c>
      <c r="C288" s="59" t="s">
        <v>1712</v>
      </c>
      <c r="D288" s="71">
        <v>24287</v>
      </c>
      <c r="E288" s="71" t="s">
        <v>289</v>
      </c>
      <c r="F288" s="71" t="s">
        <v>1713</v>
      </c>
      <c r="G288" s="57" t="s">
        <v>69</v>
      </c>
      <c r="H288" s="58">
        <v>12</v>
      </c>
      <c r="I288" s="117">
        <v>11880</v>
      </c>
      <c r="J288" s="71" t="s">
        <v>72</v>
      </c>
      <c r="K288" s="71" t="s">
        <v>1716</v>
      </c>
      <c r="L288" s="20" t="s">
        <v>76</v>
      </c>
      <c r="M288" s="446">
        <v>6000</v>
      </c>
      <c r="N288" s="20" t="s">
        <v>1022</v>
      </c>
      <c r="O288" s="96">
        <v>45658</v>
      </c>
    </row>
    <row r="289" spans="1:15" ht="30" hidden="1">
      <c r="A289" s="101" t="s">
        <v>1050</v>
      </c>
      <c r="B289" s="76" t="s">
        <v>1051</v>
      </c>
      <c r="C289" s="59" t="s">
        <v>1712</v>
      </c>
      <c r="D289" s="71">
        <v>24287</v>
      </c>
      <c r="E289" s="71" t="s">
        <v>289</v>
      </c>
      <c r="F289" s="71" t="s">
        <v>1713</v>
      </c>
      <c r="G289" s="57" t="s">
        <v>69</v>
      </c>
      <c r="H289" s="58">
        <v>12</v>
      </c>
      <c r="I289" s="117">
        <v>5016</v>
      </c>
      <c r="J289" s="71" t="s">
        <v>72</v>
      </c>
      <c r="K289" s="71" t="s">
        <v>1717</v>
      </c>
      <c r="L289" s="20" t="s">
        <v>76</v>
      </c>
      <c r="M289" s="446">
        <v>11800</v>
      </c>
      <c r="N289" s="20" t="s">
        <v>1022</v>
      </c>
      <c r="O289" s="96">
        <v>45658</v>
      </c>
    </row>
    <row r="290" spans="1:15" ht="30" hidden="1">
      <c r="A290" s="101" t="s">
        <v>1718</v>
      </c>
      <c r="B290" s="76" t="s">
        <v>1719</v>
      </c>
      <c r="C290" s="89" t="s">
        <v>1712</v>
      </c>
      <c r="D290" s="71">
        <v>24287</v>
      </c>
      <c r="E290" s="71" t="s">
        <v>289</v>
      </c>
      <c r="F290" s="71" t="s">
        <v>1713</v>
      </c>
      <c r="G290" s="57" t="s">
        <v>69</v>
      </c>
      <c r="H290" s="58">
        <v>12</v>
      </c>
      <c r="I290" s="117">
        <v>1448.7</v>
      </c>
      <c r="J290" s="71" t="s">
        <v>72</v>
      </c>
      <c r="K290" s="71"/>
      <c r="L290" s="20" t="s">
        <v>113</v>
      </c>
      <c r="M290" s="446"/>
      <c r="N290" s="20" t="s">
        <v>1022</v>
      </c>
      <c r="O290" s="96">
        <v>45658</v>
      </c>
    </row>
    <row r="291" spans="1:15" ht="30" hidden="1">
      <c r="A291" s="101" t="s">
        <v>1053</v>
      </c>
      <c r="B291" s="76" t="s">
        <v>1054</v>
      </c>
      <c r="C291" s="59" t="s">
        <v>1712</v>
      </c>
      <c r="D291" s="71">
        <v>24287</v>
      </c>
      <c r="E291" s="71" t="s">
        <v>289</v>
      </c>
      <c r="F291" s="71" t="s">
        <v>1713</v>
      </c>
      <c r="G291" s="57" t="s">
        <v>69</v>
      </c>
      <c r="H291" s="58">
        <v>12</v>
      </c>
      <c r="I291" s="119">
        <v>8437</v>
      </c>
      <c r="J291" s="71" t="s">
        <v>72</v>
      </c>
      <c r="K291" s="71" t="s">
        <v>1720</v>
      </c>
      <c r="L291" s="20" t="s">
        <v>76</v>
      </c>
      <c r="M291" s="446">
        <v>7000</v>
      </c>
      <c r="N291" s="20" t="s">
        <v>1022</v>
      </c>
      <c r="O291" s="96">
        <v>45658</v>
      </c>
    </row>
    <row r="292" spans="1:15" ht="30" hidden="1">
      <c r="A292" s="101" t="s">
        <v>1056</v>
      </c>
      <c r="B292" s="76" t="s">
        <v>1057</v>
      </c>
      <c r="C292" s="59" t="s">
        <v>1712</v>
      </c>
      <c r="D292" s="60">
        <v>24287</v>
      </c>
      <c r="E292" s="72" t="s">
        <v>289</v>
      </c>
      <c r="F292" s="59" t="s">
        <v>1713</v>
      </c>
      <c r="G292" s="56" t="s">
        <v>69</v>
      </c>
      <c r="H292" s="58">
        <v>12</v>
      </c>
      <c r="I292" s="119">
        <v>7260</v>
      </c>
      <c r="J292" s="71" t="s">
        <v>72</v>
      </c>
      <c r="K292" s="71" t="s">
        <v>1721</v>
      </c>
      <c r="L292" s="20" t="s">
        <v>76</v>
      </c>
      <c r="M292" s="446">
        <v>6600</v>
      </c>
      <c r="N292" s="20" t="s">
        <v>1022</v>
      </c>
      <c r="O292" s="96">
        <v>45658</v>
      </c>
    </row>
    <row r="293" spans="1:15" ht="30" hidden="1">
      <c r="A293" s="101" t="s">
        <v>1059</v>
      </c>
      <c r="B293" s="76" t="s">
        <v>1060</v>
      </c>
      <c r="C293" s="59" t="s">
        <v>1712</v>
      </c>
      <c r="D293" s="57">
        <v>24287</v>
      </c>
      <c r="E293" s="74" t="s">
        <v>289</v>
      </c>
      <c r="F293" s="56" t="s">
        <v>1713</v>
      </c>
      <c r="G293" s="56" t="s">
        <v>69</v>
      </c>
      <c r="H293" s="58">
        <v>12</v>
      </c>
      <c r="I293" s="119">
        <v>23056</v>
      </c>
      <c r="J293" s="71" t="s">
        <v>72</v>
      </c>
      <c r="K293" s="71" t="s">
        <v>1722</v>
      </c>
      <c r="L293" s="20" t="s">
        <v>76</v>
      </c>
      <c r="M293" s="446">
        <v>18510</v>
      </c>
      <c r="N293" s="20" t="s">
        <v>1022</v>
      </c>
      <c r="O293" s="96">
        <v>45658</v>
      </c>
    </row>
    <row r="294" spans="1:15" ht="30" hidden="1">
      <c r="A294" s="101" t="s">
        <v>1062</v>
      </c>
      <c r="B294" s="76" t="s">
        <v>1063</v>
      </c>
      <c r="C294" s="59" t="s">
        <v>1712</v>
      </c>
      <c r="D294" s="56">
        <v>24287</v>
      </c>
      <c r="E294" s="56" t="s">
        <v>289</v>
      </c>
      <c r="F294" s="56" t="s">
        <v>1713</v>
      </c>
      <c r="G294" s="56" t="s">
        <v>69</v>
      </c>
      <c r="H294" s="58">
        <v>12</v>
      </c>
      <c r="I294" s="117">
        <v>9900</v>
      </c>
      <c r="J294" s="400" t="s">
        <v>72</v>
      </c>
      <c r="K294" s="71" t="s">
        <v>1723</v>
      </c>
      <c r="L294" s="20" t="s">
        <v>946</v>
      </c>
      <c r="M294" s="446">
        <v>8160</v>
      </c>
      <c r="N294" s="20" t="s">
        <v>1022</v>
      </c>
      <c r="O294" s="96">
        <v>45658</v>
      </c>
    </row>
    <row r="295" spans="1:15" ht="30" hidden="1">
      <c r="A295" s="101" t="s">
        <v>1065</v>
      </c>
      <c r="B295" s="76" t="s">
        <v>1066</v>
      </c>
      <c r="C295" s="59" t="s">
        <v>1712</v>
      </c>
      <c r="D295" s="56">
        <v>24287</v>
      </c>
      <c r="E295" s="56" t="s">
        <v>289</v>
      </c>
      <c r="F295" s="56" t="s">
        <v>1713</v>
      </c>
      <c r="G295" s="56" t="s">
        <v>69</v>
      </c>
      <c r="H295" s="58">
        <v>12</v>
      </c>
      <c r="I295" s="117">
        <v>11484</v>
      </c>
      <c r="J295" s="71" t="s">
        <v>72</v>
      </c>
      <c r="K295" s="71" t="s">
        <v>1724</v>
      </c>
      <c r="L295" s="20" t="s">
        <v>76</v>
      </c>
      <c r="M295" s="446">
        <v>9960</v>
      </c>
      <c r="N295" s="20" t="s">
        <v>1022</v>
      </c>
      <c r="O295" s="96">
        <v>45658</v>
      </c>
    </row>
    <row r="296" spans="1:15" ht="30" hidden="1">
      <c r="A296" s="101" t="s">
        <v>1068</v>
      </c>
      <c r="B296" s="76" t="s">
        <v>1069</v>
      </c>
      <c r="C296" s="59" t="s">
        <v>1712</v>
      </c>
      <c r="D296" s="56">
        <v>24287</v>
      </c>
      <c r="E296" s="56" t="s">
        <v>289</v>
      </c>
      <c r="F296" s="56" t="s">
        <v>1713</v>
      </c>
      <c r="G296" s="56" t="s">
        <v>69</v>
      </c>
      <c r="H296" s="58">
        <v>12</v>
      </c>
      <c r="I296" s="117">
        <v>7972</v>
      </c>
      <c r="J296" s="71" t="s">
        <v>72</v>
      </c>
      <c r="K296" s="71" t="s">
        <v>1725</v>
      </c>
      <c r="L296" s="20" t="s">
        <v>76</v>
      </c>
      <c r="M296" s="446">
        <v>8140</v>
      </c>
      <c r="N296" s="20" t="s">
        <v>1022</v>
      </c>
      <c r="O296" s="96">
        <v>45658</v>
      </c>
    </row>
    <row r="297" spans="1:15" ht="30" hidden="1">
      <c r="A297" s="101" t="s">
        <v>1071</v>
      </c>
      <c r="B297" s="76" t="s">
        <v>1072</v>
      </c>
      <c r="C297" s="59" t="s">
        <v>1712</v>
      </c>
      <c r="D297" s="56">
        <v>24287</v>
      </c>
      <c r="E297" s="56" t="s">
        <v>289</v>
      </c>
      <c r="F297" s="56" t="s">
        <v>1713</v>
      </c>
      <c r="G297" s="56" t="s">
        <v>69</v>
      </c>
      <c r="H297" s="58">
        <v>12</v>
      </c>
      <c r="I297" s="117">
        <v>8096</v>
      </c>
      <c r="J297" s="97" t="s">
        <v>72</v>
      </c>
      <c r="K297" s="71" t="s">
        <v>1726</v>
      </c>
      <c r="L297" s="20" t="s">
        <v>76</v>
      </c>
      <c r="M297" s="446">
        <v>13200</v>
      </c>
      <c r="N297" s="20" t="s">
        <v>1022</v>
      </c>
      <c r="O297" s="96">
        <v>45658</v>
      </c>
    </row>
    <row r="298" spans="1:15" ht="30" hidden="1">
      <c r="A298" s="101" t="s">
        <v>1727</v>
      </c>
      <c r="B298" s="76" t="s">
        <v>1728</v>
      </c>
      <c r="C298" s="59" t="s">
        <v>1712</v>
      </c>
      <c r="D298" s="56">
        <v>24287</v>
      </c>
      <c r="E298" s="56" t="s">
        <v>289</v>
      </c>
      <c r="F298" s="56" t="s">
        <v>1713</v>
      </c>
      <c r="G298" s="56" t="s">
        <v>69</v>
      </c>
      <c r="H298" s="58">
        <v>12</v>
      </c>
      <c r="I298" s="117">
        <v>11715</v>
      </c>
      <c r="J298" s="97" t="s">
        <v>72</v>
      </c>
      <c r="K298" s="71" t="s">
        <v>1729</v>
      </c>
      <c r="L298" s="20" t="s">
        <v>76</v>
      </c>
      <c r="M298" s="446">
        <v>14580</v>
      </c>
      <c r="N298" s="20" t="s">
        <v>1022</v>
      </c>
      <c r="O298" s="96">
        <v>45658</v>
      </c>
    </row>
    <row r="299" spans="1:15" ht="30" hidden="1">
      <c r="A299" s="101" t="s">
        <v>1294</v>
      </c>
      <c r="B299" s="76" t="s">
        <v>1295</v>
      </c>
      <c r="C299" s="59" t="s">
        <v>1712</v>
      </c>
      <c r="D299" s="56">
        <v>24287</v>
      </c>
      <c r="E299" s="56" t="s">
        <v>289</v>
      </c>
      <c r="F299" s="56" t="s">
        <v>1713</v>
      </c>
      <c r="G299" s="56" t="s">
        <v>69</v>
      </c>
      <c r="H299" s="58">
        <v>12</v>
      </c>
      <c r="I299" s="117">
        <v>2112</v>
      </c>
      <c r="J299" s="71" t="s">
        <v>72</v>
      </c>
      <c r="K299" s="71" t="s">
        <v>1730</v>
      </c>
      <c r="L299" s="20" t="s">
        <v>76</v>
      </c>
      <c r="M299" s="446">
        <v>5000</v>
      </c>
      <c r="N299" s="20" t="s">
        <v>1022</v>
      </c>
      <c r="O299" s="96">
        <v>45658</v>
      </c>
    </row>
    <row r="300" spans="1:15" ht="30" hidden="1">
      <c r="A300" s="101" t="s">
        <v>1298</v>
      </c>
      <c r="B300" s="76" t="s">
        <v>1299</v>
      </c>
      <c r="C300" s="59" t="s">
        <v>1712</v>
      </c>
      <c r="D300" s="56">
        <v>24287</v>
      </c>
      <c r="E300" s="56" t="s">
        <v>289</v>
      </c>
      <c r="F300" s="56" t="s">
        <v>1713</v>
      </c>
      <c r="G300" s="56" t="s">
        <v>69</v>
      </c>
      <c r="H300" s="58">
        <v>12</v>
      </c>
      <c r="I300" s="117">
        <v>1144</v>
      </c>
      <c r="J300" s="71" t="s">
        <v>72</v>
      </c>
      <c r="K300" s="71"/>
      <c r="L300" s="20" t="s">
        <v>113</v>
      </c>
      <c r="M300" s="446"/>
      <c r="N300" s="20" t="s">
        <v>1022</v>
      </c>
      <c r="O300" s="96">
        <v>45658</v>
      </c>
    </row>
    <row r="301" spans="1:15" ht="30" hidden="1">
      <c r="A301" s="101" t="s">
        <v>1077</v>
      </c>
      <c r="B301" s="76" t="s">
        <v>1078</v>
      </c>
      <c r="C301" s="59" t="s">
        <v>1712</v>
      </c>
      <c r="D301" s="56">
        <v>24287</v>
      </c>
      <c r="E301" s="56" t="s">
        <v>289</v>
      </c>
      <c r="F301" s="56" t="s">
        <v>1713</v>
      </c>
      <c r="G301" s="56" t="s">
        <v>69</v>
      </c>
      <c r="H301" s="58">
        <v>12</v>
      </c>
      <c r="I301" s="117">
        <v>8206</v>
      </c>
      <c r="J301" s="71" t="s">
        <v>72</v>
      </c>
      <c r="K301" s="71" t="s">
        <v>1731</v>
      </c>
      <c r="L301" s="20" t="s">
        <v>76</v>
      </c>
      <c r="M301" s="446">
        <v>6700</v>
      </c>
      <c r="N301" s="20" t="s">
        <v>1022</v>
      </c>
      <c r="O301" s="96">
        <v>45658</v>
      </c>
    </row>
    <row r="302" spans="1:15" ht="45" hidden="1">
      <c r="A302" s="101" t="s">
        <v>1080</v>
      </c>
      <c r="B302" s="76" t="s">
        <v>1081</v>
      </c>
      <c r="C302" s="59" t="s">
        <v>1712</v>
      </c>
      <c r="D302" s="56">
        <v>24287</v>
      </c>
      <c r="E302" s="56" t="s">
        <v>289</v>
      </c>
      <c r="F302" s="56" t="s">
        <v>1713</v>
      </c>
      <c r="G302" s="56" t="s">
        <v>69</v>
      </c>
      <c r="H302" s="58">
        <v>12</v>
      </c>
      <c r="I302" s="117">
        <v>12496</v>
      </c>
      <c r="J302" s="71" t="s">
        <v>72</v>
      </c>
      <c r="K302" s="71" t="s">
        <v>1732</v>
      </c>
      <c r="L302" s="20" t="s">
        <v>76</v>
      </c>
      <c r="M302" s="446">
        <v>18611</v>
      </c>
      <c r="N302" s="20" t="s">
        <v>1022</v>
      </c>
      <c r="O302" s="96">
        <v>45658</v>
      </c>
    </row>
    <row r="303" spans="1:15" ht="45" hidden="1">
      <c r="A303" s="101" t="s">
        <v>1088</v>
      </c>
      <c r="B303" s="76" t="s">
        <v>1089</v>
      </c>
      <c r="C303" s="59" t="s">
        <v>1712</v>
      </c>
      <c r="D303" s="56">
        <v>24287</v>
      </c>
      <c r="E303" s="56" t="s">
        <v>289</v>
      </c>
      <c r="F303" s="56" t="s">
        <v>1713</v>
      </c>
      <c r="G303" s="56" t="s">
        <v>69</v>
      </c>
      <c r="H303" s="56">
        <v>12</v>
      </c>
      <c r="I303" s="117">
        <v>41274.370000000003</v>
      </c>
      <c r="J303" s="71" t="s">
        <v>72</v>
      </c>
      <c r="K303" s="71" t="s">
        <v>1733</v>
      </c>
      <c r="L303" s="20" t="s">
        <v>946</v>
      </c>
      <c r="M303" s="446">
        <v>13250</v>
      </c>
      <c r="N303" s="20" t="s">
        <v>1022</v>
      </c>
      <c r="O303" s="96">
        <v>45658</v>
      </c>
    </row>
    <row r="304" spans="1:15" ht="30" hidden="1">
      <c r="A304" s="101" t="s">
        <v>1091</v>
      </c>
      <c r="B304" s="76" t="s">
        <v>1092</v>
      </c>
      <c r="C304" s="59" t="s">
        <v>1712</v>
      </c>
      <c r="D304" s="56">
        <v>24287</v>
      </c>
      <c r="E304" s="56" t="s">
        <v>289</v>
      </c>
      <c r="F304" s="56" t="s">
        <v>1713</v>
      </c>
      <c r="G304" s="56" t="s">
        <v>69</v>
      </c>
      <c r="H304" s="58">
        <v>12</v>
      </c>
      <c r="I304" s="117">
        <v>3696</v>
      </c>
      <c r="J304" s="71" t="s">
        <v>72</v>
      </c>
      <c r="K304" s="71" t="s">
        <v>1734</v>
      </c>
      <c r="L304" s="20" t="s">
        <v>76</v>
      </c>
      <c r="M304" s="446">
        <v>3000</v>
      </c>
      <c r="N304" s="20" t="s">
        <v>1022</v>
      </c>
      <c r="O304" s="96">
        <v>45658</v>
      </c>
    </row>
    <row r="305" spans="1:15" ht="30" hidden="1">
      <c r="A305" s="101" t="s">
        <v>1735</v>
      </c>
      <c r="B305" s="76" t="s">
        <v>1736</v>
      </c>
      <c r="C305" s="59" t="s">
        <v>1712</v>
      </c>
      <c r="D305" s="56">
        <v>24287</v>
      </c>
      <c r="E305" s="56" t="s">
        <v>289</v>
      </c>
      <c r="F305" s="56" t="s">
        <v>1713</v>
      </c>
      <c r="G305" s="56" t="s">
        <v>69</v>
      </c>
      <c r="H305" s="58">
        <v>12</v>
      </c>
      <c r="I305" s="117">
        <v>10890</v>
      </c>
      <c r="J305" s="71" t="s">
        <v>72</v>
      </c>
      <c r="K305" s="71" t="s">
        <v>1737</v>
      </c>
      <c r="L305" s="20" t="s">
        <v>76</v>
      </c>
      <c r="M305" s="446">
        <v>10800</v>
      </c>
      <c r="N305" s="20" t="s">
        <v>1022</v>
      </c>
      <c r="O305" s="96">
        <v>45658</v>
      </c>
    </row>
    <row r="306" spans="1:15" ht="30" hidden="1">
      <c r="A306" s="101" t="s">
        <v>1738</v>
      </c>
      <c r="B306" s="76" t="s">
        <v>1739</v>
      </c>
      <c r="C306" s="59" t="s">
        <v>1712</v>
      </c>
      <c r="D306" s="56">
        <v>24287</v>
      </c>
      <c r="E306" s="56" t="s">
        <v>289</v>
      </c>
      <c r="F306" s="56" t="s">
        <v>1713</v>
      </c>
      <c r="G306" s="56" t="s">
        <v>69</v>
      </c>
      <c r="H306" s="58">
        <v>12</v>
      </c>
      <c r="I306" s="117">
        <v>30030</v>
      </c>
      <c r="J306" s="71" t="s">
        <v>72</v>
      </c>
      <c r="K306" s="71" t="s">
        <v>1740</v>
      </c>
      <c r="L306" s="20" t="s">
        <v>76</v>
      </c>
      <c r="M306" s="446">
        <v>21725.8</v>
      </c>
      <c r="N306" s="20" t="s">
        <v>1022</v>
      </c>
      <c r="O306" s="96">
        <v>45658</v>
      </c>
    </row>
    <row r="307" spans="1:15" ht="30" hidden="1">
      <c r="A307" s="101" t="s">
        <v>1741</v>
      </c>
      <c r="B307" s="76" t="s">
        <v>1742</v>
      </c>
      <c r="C307" s="59" t="s">
        <v>1712</v>
      </c>
      <c r="D307" s="56">
        <v>24287</v>
      </c>
      <c r="E307" s="56" t="s">
        <v>289</v>
      </c>
      <c r="F307" s="56" t="s">
        <v>1713</v>
      </c>
      <c r="G307" s="56" t="s">
        <v>69</v>
      </c>
      <c r="H307" s="58">
        <v>12</v>
      </c>
      <c r="I307" s="117">
        <v>2585</v>
      </c>
      <c r="J307" s="71" t="s">
        <v>72</v>
      </c>
      <c r="K307" s="71"/>
      <c r="L307" s="20" t="s">
        <v>113</v>
      </c>
      <c r="M307" s="446"/>
      <c r="N307" s="20" t="s">
        <v>1022</v>
      </c>
      <c r="O307" s="96">
        <v>45658</v>
      </c>
    </row>
    <row r="308" spans="1:15" ht="30" hidden="1">
      <c r="A308" s="101" t="s">
        <v>1743</v>
      </c>
      <c r="B308" s="76" t="s">
        <v>1744</v>
      </c>
      <c r="C308" s="59" t="s">
        <v>1712</v>
      </c>
      <c r="D308" s="56">
        <v>24287</v>
      </c>
      <c r="E308" s="56" t="s">
        <v>289</v>
      </c>
      <c r="F308" s="56" t="s">
        <v>1713</v>
      </c>
      <c r="G308" s="56" t="s">
        <v>69</v>
      </c>
      <c r="H308" s="58">
        <v>12</v>
      </c>
      <c r="I308" s="117">
        <v>36300</v>
      </c>
      <c r="J308" s="71" t="s">
        <v>72</v>
      </c>
      <c r="K308" s="71" t="s">
        <v>1745</v>
      </c>
      <c r="L308" s="20" t="s">
        <v>76</v>
      </c>
      <c r="M308" s="446">
        <v>35515.919999999998</v>
      </c>
      <c r="N308" s="20" t="s">
        <v>1022</v>
      </c>
      <c r="O308" s="96">
        <v>45658</v>
      </c>
    </row>
    <row r="309" spans="1:15" ht="30" hidden="1">
      <c r="A309" s="101" t="s">
        <v>1094</v>
      </c>
      <c r="B309" s="76" t="s">
        <v>1095</v>
      </c>
      <c r="C309" s="59" t="s">
        <v>1712</v>
      </c>
      <c r="D309" s="56">
        <v>24287</v>
      </c>
      <c r="E309" s="56" t="s">
        <v>289</v>
      </c>
      <c r="F309" s="56" t="s">
        <v>1713</v>
      </c>
      <c r="G309" s="56" t="s">
        <v>69</v>
      </c>
      <c r="H309" s="58">
        <v>12</v>
      </c>
      <c r="I309" s="117">
        <v>8470</v>
      </c>
      <c r="J309" s="71" t="s">
        <v>72</v>
      </c>
      <c r="K309" s="71"/>
      <c r="L309" s="20" t="s">
        <v>113</v>
      </c>
      <c r="M309" s="446"/>
      <c r="N309" s="20" t="s">
        <v>1022</v>
      </c>
      <c r="O309" s="96">
        <v>45658</v>
      </c>
    </row>
    <row r="310" spans="1:15" ht="30" hidden="1">
      <c r="A310" s="101" t="s">
        <v>1097</v>
      </c>
      <c r="B310" s="76" t="s">
        <v>1098</v>
      </c>
      <c r="C310" s="59" t="s">
        <v>1712</v>
      </c>
      <c r="D310" s="56">
        <v>24287</v>
      </c>
      <c r="E310" s="56" t="s">
        <v>289</v>
      </c>
      <c r="F310" s="56" t="s">
        <v>1713</v>
      </c>
      <c r="G310" s="56" t="s">
        <v>69</v>
      </c>
      <c r="H310" s="58">
        <v>12</v>
      </c>
      <c r="I310" s="117">
        <v>14619</v>
      </c>
      <c r="J310" s="71" t="s">
        <v>72</v>
      </c>
      <c r="K310" s="71" t="s">
        <v>1746</v>
      </c>
      <c r="L310" s="20" t="s">
        <v>76</v>
      </c>
      <c r="M310" s="446">
        <v>14960</v>
      </c>
      <c r="N310" s="20" t="s">
        <v>1022</v>
      </c>
      <c r="O310" s="96">
        <v>45658</v>
      </c>
    </row>
    <row r="311" spans="1:15" ht="30" hidden="1">
      <c r="A311" s="101" t="s">
        <v>1747</v>
      </c>
      <c r="B311" s="76" t="s">
        <v>1748</v>
      </c>
      <c r="C311" s="59" t="s">
        <v>1712</v>
      </c>
      <c r="D311" s="56">
        <v>24287</v>
      </c>
      <c r="E311" s="56" t="s">
        <v>289</v>
      </c>
      <c r="F311" s="56" t="s">
        <v>1713</v>
      </c>
      <c r="G311" s="56" t="s">
        <v>69</v>
      </c>
      <c r="H311" s="58">
        <v>12</v>
      </c>
      <c r="I311" s="117">
        <v>22968</v>
      </c>
      <c r="J311" s="71" t="s">
        <v>72</v>
      </c>
      <c r="K311" s="71" t="s">
        <v>1749</v>
      </c>
      <c r="L311" s="20" t="s">
        <v>76</v>
      </c>
      <c r="M311" s="446">
        <v>20600</v>
      </c>
      <c r="N311" s="20" t="s">
        <v>1022</v>
      </c>
      <c r="O311" s="96">
        <v>45658</v>
      </c>
    </row>
    <row r="312" spans="1:15" ht="30" hidden="1">
      <c r="A312" s="101" t="s">
        <v>1750</v>
      </c>
      <c r="B312" s="76" t="s">
        <v>301</v>
      </c>
      <c r="C312" s="59" t="s">
        <v>1751</v>
      </c>
      <c r="D312" s="56">
        <v>24287</v>
      </c>
      <c r="E312" s="56" t="s">
        <v>289</v>
      </c>
      <c r="F312" s="56" t="s">
        <v>1713</v>
      </c>
      <c r="G312" s="56" t="s">
        <v>69</v>
      </c>
      <c r="H312" s="58">
        <v>12</v>
      </c>
      <c r="I312" s="117">
        <v>36286.800000000003</v>
      </c>
      <c r="J312" s="71" t="s">
        <v>72</v>
      </c>
      <c r="K312" s="71" t="s">
        <v>1752</v>
      </c>
      <c r="L312" s="20" t="s">
        <v>946</v>
      </c>
      <c r="M312" s="446">
        <v>28050</v>
      </c>
      <c r="N312" s="20" t="s">
        <v>1022</v>
      </c>
      <c r="O312" s="96">
        <v>45658</v>
      </c>
    </row>
    <row r="313" spans="1:15" ht="30" hidden="1">
      <c r="A313" s="101" t="s">
        <v>1102</v>
      </c>
      <c r="B313" s="76" t="s">
        <v>1103</v>
      </c>
      <c r="C313" s="59" t="s">
        <v>1712</v>
      </c>
      <c r="D313" s="56">
        <v>24287</v>
      </c>
      <c r="E313" s="56" t="s">
        <v>289</v>
      </c>
      <c r="F313" s="56" t="s">
        <v>1713</v>
      </c>
      <c r="G313" s="56" t="s">
        <v>69</v>
      </c>
      <c r="H313" s="58">
        <v>12</v>
      </c>
      <c r="I313" s="117">
        <v>18183</v>
      </c>
      <c r="J313" s="71" t="s">
        <v>72</v>
      </c>
      <c r="K313" s="71" t="s">
        <v>1753</v>
      </c>
      <c r="L313" s="20" t="s">
        <v>76</v>
      </c>
      <c r="M313" s="446">
        <v>17400</v>
      </c>
      <c r="N313" s="20" t="s">
        <v>1022</v>
      </c>
      <c r="O313" s="96">
        <v>45658</v>
      </c>
    </row>
    <row r="314" spans="1:15" ht="30" hidden="1">
      <c r="A314" s="101" t="s">
        <v>1104</v>
      </c>
      <c r="B314" s="76" t="s">
        <v>1105</v>
      </c>
      <c r="C314" s="59" t="s">
        <v>1712</v>
      </c>
      <c r="D314" s="56">
        <v>24287</v>
      </c>
      <c r="E314" s="56" t="s">
        <v>289</v>
      </c>
      <c r="F314" s="56" t="s">
        <v>1713</v>
      </c>
      <c r="G314" s="56" t="s">
        <v>69</v>
      </c>
      <c r="H314" s="58">
        <v>12</v>
      </c>
      <c r="I314" s="117">
        <v>40744</v>
      </c>
      <c r="J314" s="71" t="s">
        <v>72</v>
      </c>
      <c r="K314" s="71"/>
      <c r="L314" s="20" t="s">
        <v>113</v>
      </c>
      <c r="M314" s="446">
        <v>19192</v>
      </c>
      <c r="N314" s="20" t="s">
        <v>1022</v>
      </c>
      <c r="O314" s="96">
        <v>45658</v>
      </c>
    </row>
    <row r="315" spans="1:15" ht="30" hidden="1">
      <c r="A315" s="101" t="s">
        <v>1107</v>
      </c>
      <c r="B315" s="76" t="s">
        <v>1108</v>
      </c>
      <c r="C315" s="59" t="s">
        <v>1712</v>
      </c>
      <c r="D315" s="56">
        <v>24287</v>
      </c>
      <c r="E315" s="56" t="s">
        <v>289</v>
      </c>
      <c r="F315" s="56" t="s">
        <v>1713</v>
      </c>
      <c r="G315" s="56" t="s">
        <v>69</v>
      </c>
      <c r="H315" s="58">
        <v>12</v>
      </c>
      <c r="I315" s="117">
        <v>46068</v>
      </c>
      <c r="J315" s="71" t="s">
        <v>72</v>
      </c>
      <c r="K315" s="71" t="s">
        <v>1754</v>
      </c>
      <c r="L315" s="20" t="s">
        <v>76</v>
      </c>
      <c r="M315" s="446">
        <v>40625</v>
      </c>
      <c r="N315" s="20" t="s">
        <v>1022</v>
      </c>
      <c r="O315" s="96">
        <v>45658</v>
      </c>
    </row>
    <row r="316" spans="1:15" ht="30" hidden="1">
      <c r="A316" s="92" t="s">
        <v>1110</v>
      </c>
      <c r="B316" s="76" t="s">
        <v>1111</v>
      </c>
      <c r="C316" s="56" t="s">
        <v>1712</v>
      </c>
      <c r="D316" s="56">
        <v>24287</v>
      </c>
      <c r="E316" s="56" t="s">
        <v>289</v>
      </c>
      <c r="F316" s="56" t="s">
        <v>1713</v>
      </c>
      <c r="G316" s="56" t="s">
        <v>69</v>
      </c>
      <c r="H316" s="58">
        <v>12</v>
      </c>
      <c r="I316" s="117">
        <v>5874</v>
      </c>
      <c r="J316" s="71" t="s">
        <v>72</v>
      </c>
      <c r="K316" s="71"/>
      <c r="L316" s="20" t="s">
        <v>113</v>
      </c>
      <c r="M316" s="446"/>
      <c r="N316" s="20" t="s">
        <v>1022</v>
      </c>
      <c r="O316" s="96">
        <v>45658</v>
      </c>
    </row>
    <row r="317" spans="1:15" ht="30" hidden="1">
      <c r="A317" s="101" t="s">
        <v>1331</v>
      </c>
      <c r="B317" s="76" t="s">
        <v>1332</v>
      </c>
      <c r="C317" s="56" t="s">
        <v>1712</v>
      </c>
      <c r="D317" s="56">
        <v>24287</v>
      </c>
      <c r="E317" s="56" t="s">
        <v>289</v>
      </c>
      <c r="F317" s="56" t="s">
        <v>1713</v>
      </c>
      <c r="G317" s="56" t="s">
        <v>69</v>
      </c>
      <c r="H317" s="58">
        <v>12</v>
      </c>
      <c r="I317" s="117">
        <v>9889</v>
      </c>
      <c r="J317" s="71" t="s">
        <v>72</v>
      </c>
      <c r="K317" s="71" t="s">
        <v>1755</v>
      </c>
      <c r="L317" s="20" t="s">
        <v>76</v>
      </c>
      <c r="M317" s="446">
        <v>13570</v>
      </c>
      <c r="N317" s="20" t="s">
        <v>1022</v>
      </c>
      <c r="O317" s="96">
        <v>45658</v>
      </c>
    </row>
    <row r="318" spans="1:15" ht="30" hidden="1">
      <c r="A318" s="101" t="s">
        <v>1115</v>
      </c>
      <c r="B318" s="76" t="s">
        <v>1116</v>
      </c>
      <c r="C318" s="56" t="s">
        <v>1712</v>
      </c>
      <c r="D318" s="56">
        <v>24287</v>
      </c>
      <c r="E318" s="56" t="s">
        <v>289</v>
      </c>
      <c r="F318" s="56" t="s">
        <v>1713</v>
      </c>
      <c r="G318" s="56" t="s">
        <v>69</v>
      </c>
      <c r="H318" s="58">
        <v>12</v>
      </c>
      <c r="I318" s="117">
        <v>6160</v>
      </c>
      <c r="J318" s="71" t="s">
        <v>72</v>
      </c>
      <c r="K318" s="71" t="s">
        <v>1756</v>
      </c>
      <c r="L318" s="20" t="s">
        <v>76</v>
      </c>
      <c r="M318" s="446">
        <v>6000</v>
      </c>
      <c r="N318" s="20" t="s">
        <v>1022</v>
      </c>
      <c r="O318" s="96">
        <v>45658</v>
      </c>
    </row>
    <row r="319" spans="1:15" ht="30" hidden="1">
      <c r="A319" s="92" t="s">
        <v>628</v>
      </c>
      <c r="B319" s="76" t="s">
        <v>1757</v>
      </c>
      <c r="C319" s="56" t="s">
        <v>1712</v>
      </c>
      <c r="D319" s="56">
        <v>24287</v>
      </c>
      <c r="E319" s="56" t="s">
        <v>289</v>
      </c>
      <c r="F319" s="56" t="s">
        <v>1713</v>
      </c>
      <c r="G319" s="56" t="s">
        <v>69</v>
      </c>
      <c r="H319" s="58">
        <v>12</v>
      </c>
      <c r="I319" s="117">
        <v>47520</v>
      </c>
      <c r="J319" s="71" t="s">
        <v>72</v>
      </c>
      <c r="K319" s="71" t="s">
        <v>1758</v>
      </c>
      <c r="L319" s="20" t="s">
        <v>76</v>
      </c>
      <c r="M319" s="446">
        <v>42360</v>
      </c>
      <c r="N319" s="20" t="s">
        <v>1022</v>
      </c>
      <c r="O319" s="96">
        <v>45658</v>
      </c>
    </row>
    <row r="320" spans="1:15" ht="30" hidden="1">
      <c r="A320" s="101" t="s">
        <v>1118</v>
      </c>
      <c r="B320" s="76" t="s">
        <v>1119</v>
      </c>
      <c r="C320" s="56" t="s">
        <v>1712</v>
      </c>
      <c r="D320" s="56">
        <v>24287</v>
      </c>
      <c r="E320" s="74" t="s">
        <v>289</v>
      </c>
      <c r="F320" s="56" t="s">
        <v>1713</v>
      </c>
      <c r="G320" s="56" t="s">
        <v>69</v>
      </c>
      <c r="H320" s="58">
        <v>12</v>
      </c>
      <c r="I320" s="117">
        <v>7920</v>
      </c>
      <c r="J320" s="97" t="s">
        <v>72</v>
      </c>
      <c r="K320" s="71" t="s">
        <v>1759</v>
      </c>
      <c r="L320" s="20" t="s">
        <v>76</v>
      </c>
      <c r="M320" s="446">
        <v>10440</v>
      </c>
      <c r="N320" s="20" t="s">
        <v>1022</v>
      </c>
      <c r="O320" s="96">
        <v>45658</v>
      </c>
    </row>
    <row r="321" spans="1:15" ht="30" hidden="1">
      <c r="A321" s="103" t="s">
        <v>1123</v>
      </c>
      <c r="B321" s="76" t="s">
        <v>1124</v>
      </c>
      <c r="C321" s="59" t="s">
        <v>1712</v>
      </c>
      <c r="D321" s="60">
        <v>24287</v>
      </c>
      <c r="E321" s="72" t="s">
        <v>289</v>
      </c>
      <c r="F321" s="59" t="s">
        <v>1713</v>
      </c>
      <c r="G321" s="60" t="s">
        <v>69</v>
      </c>
      <c r="H321" s="61">
        <v>12</v>
      </c>
      <c r="I321" s="118">
        <v>9394</v>
      </c>
      <c r="J321" s="61" t="s">
        <v>72</v>
      </c>
      <c r="K321" s="71" t="s">
        <v>1760</v>
      </c>
      <c r="L321" s="20" t="s">
        <v>76</v>
      </c>
      <c r="M321" s="446">
        <v>11520</v>
      </c>
      <c r="N321" s="20" t="s">
        <v>1022</v>
      </c>
      <c r="O321" s="96">
        <v>45658</v>
      </c>
    </row>
    <row r="322" spans="1:15" ht="30" hidden="1">
      <c r="A322" s="101" t="s">
        <v>1126</v>
      </c>
      <c r="B322" s="76" t="s">
        <v>1127</v>
      </c>
      <c r="C322" s="59" t="s">
        <v>1712</v>
      </c>
      <c r="D322" s="60">
        <v>24287</v>
      </c>
      <c r="E322" s="72" t="s">
        <v>289</v>
      </c>
      <c r="F322" s="59" t="s">
        <v>1713</v>
      </c>
      <c r="G322" s="60" t="s">
        <v>69</v>
      </c>
      <c r="H322" s="61">
        <v>12</v>
      </c>
      <c r="I322" s="118">
        <v>6600</v>
      </c>
      <c r="J322" s="61" t="s">
        <v>72</v>
      </c>
      <c r="K322" s="71" t="s">
        <v>1761</v>
      </c>
      <c r="L322" s="20" t="s">
        <v>76</v>
      </c>
      <c r="M322" s="446">
        <v>8200</v>
      </c>
      <c r="N322" s="20" t="s">
        <v>1022</v>
      </c>
      <c r="O322" s="96">
        <v>45658</v>
      </c>
    </row>
    <row r="323" spans="1:15" ht="30" hidden="1">
      <c r="A323" s="58" t="s">
        <v>1129</v>
      </c>
      <c r="B323" s="76" t="s">
        <v>1130</v>
      </c>
      <c r="C323" s="59" t="s">
        <v>1712</v>
      </c>
      <c r="D323" s="60">
        <v>24287</v>
      </c>
      <c r="E323" s="72" t="s">
        <v>289</v>
      </c>
      <c r="F323" s="59" t="s">
        <v>1713</v>
      </c>
      <c r="G323" s="60" t="s">
        <v>69</v>
      </c>
      <c r="H323" s="61">
        <v>12</v>
      </c>
      <c r="I323" s="118">
        <v>32520</v>
      </c>
      <c r="J323" s="61" t="s">
        <v>72</v>
      </c>
      <c r="K323" s="71" t="s">
        <v>1762</v>
      </c>
      <c r="L323" s="20" t="s">
        <v>76</v>
      </c>
      <c r="M323" s="446">
        <v>32520</v>
      </c>
      <c r="N323" s="20" t="s">
        <v>1022</v>
      </c>
      <c r="O323" s="96">
        <v>45658</v>
      </c>
    </row>
    <row r="324" spans="1:15" ht="30" hidden="1">
      <c r="A324" s="101" t="s">
        <v>1351</v>
      </c>
      <c r="B324" s="76" t="s">
        <v>1352</v>
      </c>
      <c r="C324" s="59" t="s">
        <v>1712</v>
      </c>
      <c r="D324" s="60">
        <v>24287</v>
      </c>
      <c r="E324" s="72" t="s">
        <v>289</v>
      </c>
      <c r="F324" s="59" t="s">
        <v>1713</v>
      </c>
      <c r="G324" s="60" t="s">
        <v>69</v>
      </c>
      <c r="H324" s="61">
        <v>12</v>
      </c>
      <c r="I324" s="118">
        <v>36234</v>
      </c>
      <c r="J324" s="61" t="s">
        <v>72</v>
      </c>
      <c r="K324" s="71" t="s">
        <v>1763</v>
      </c>
      <c r="L324" s="20" t="s">
        <v>76</v>
      </c>
      <c r="M324" s="446">
        <v>40580.1</v>
      </c>
      <c r="N324" s="20" t="s">
        <v>1022</v>
      </c>
      <c r="O324" s="96">
        <v>45658</v>
      </c>
    </row>
    <row r="325" spans="1:15" ht="60" hidden="1">
      <c r="A325" s="101" t="s">
        <v>1132</v>
      </c>
      <c r="B325" s="76" t="s">
        <v>1133</v>
      </c>
      <c r="C325" s="59" t="s">
        <v>1712</v>
      </c>
      <c r="D325" s="60">
        <v>24287</v>
      </c>
      <c r="E325" s="72" t="s">
        <v>289</v>
      </c>
      <c r="F325" s="59" t="s">
        <v>1713</v>
      </c>
      <c r="G325" s="60" t="s">
        <v>69</v>
      </c>
      <c r="H325" s="61">
        <v>12</v>
      </c>
      <c r="I325" s="118">
        <v>19800</v>
      </c>
      <c r="J325" s="61" t="s">
        <v>72</v>
      </c>
      <c r="K325" s="71" t="s">
        <v>1764</v>
      </c>
      <c r="L325" s="20" t="s">
        <v>946</v>
      </c>
      <c r="M325" s="446">
        <v>22560</v>
      </c>
      <c r="N325" s="20" t="s">
        <v>1022</v>
      </c>
      <c r="O325" s="96">
        <v>45658</v>
      </c>
    </row>
    <row r="326" spans="1:15" ht="30" hidden="1">
      <c r="A326" s="101" t="s">
        <v>1135</v>
      </c>
      <c r="B326" s="76" t="s">
        <v>1136</v>
      </c>
      <c r="C326" s="59" t="s">
        <v>1712</v>
      </c>
      <c r="D326" s="60">
        <v>24287</v>
      </c>
      <c r="E326" s="72" t="s">
        <v>289</v>
      </c>
      <c r="F326" s="59" t="s">
        <v>1713</v>
      </c>
      <c r="G326" s="60" t="s">
        <v>69</v>
      </c>
      <c r="H326" s="61">
        <v>12</v>
      </c>
      <c r="I326" s="118">
        <v>19900</v>
      </c>
      <c r="J326" s="61" t="s">
        <v>72</v>
      </c>
      <c r="K326" s="71" t="s">
        <v>1765</v>
      </c>
      <c r="L326" s="20" t="s">
        <v>76</v>
      </c>
      <c r="M326" s="446">
        <v>18000</v>
      </c>
      <c r="N326" s="20" t="s">
        <v>1022</v>
      </c>
      <c r="O326" s="96">
        <v>45658</v>
      </c>
    </row>
    <row r="327" spans="1:15" ht="30" hidden="1">
      <c r="A327" s="101" t="s">
        <v>1138</v>
      </c>
      <c r="B327" s="76" t="s">
        <v>1139</v>
      </c>
      <c r="C327" s="59" t="s">
        <v>1712</v>
      </c>
      <c r="D327" s="60">
        <v>24287</v>
      </c>
      <c r="E327" s="72" t="s">
        <v>289</v>
      </c>
      <c r="F327" s="59" t="s">
        <v>1713</v>
      </c>
      <c r="G327" s="60" t="s">
        <v>69</v>
      </c>
      <c r="H327" s="61">
        <v>12</v>
      </c>
      <c r="I327" s="118">
        <v>36960</v>
      </c>
      <c r="J327" s="61" t="s">
        <v>72</v>
      </c>
      <c r="K327" s="71" t="s">
        <v>1766</v>
      </c>
      <c r="L327" s="20" t="s">
        <v>946</v>
      </c>
      <c r="M327" s="446">
        <v>12000</v>
      </c>
      <c r="N327" s="20" t="s">
        <v>1022</v>
      </c>
      <c r="O327" s="96">
        <v>45658</v>
      </c>
    </row>
    <row r="328" spans="1:15" ht="30" hidden="1">
      <c r="A328" s="101" t="s">
        <v>1141</v>
      </c>
      <c r="B328" s="76" t="s">
        <v>1142</v>
      </c>
      <c r="C328" s="59" t="s">
        <v>1712</v>
      </c>
      <c r="D328" s="60">
        <v>24287</v>
      </c>
      <c r="E328" s="72" t="s">
        <v>289</v>
      </c>
      <c r="F328" s="59" t="s">
        <v>1713</v>
      </c>
      <c r="G328" s="60" t="s">
        <v>69</v>
      </c>
      <c r="H328" s="61">
        <v>12</v>
      </c>
      <c r="I328" s="118">
        <v>7260</v>
      </c>
      <c r="J328" s="61" t="s">
        <v>72</v>
      </c>
      <c r="K328" s="71" t="s">
        <v>1767</v>
      </c>
      <c r="L328" s="20" t="s">
        <v>76</v>
      </c>
      <c r="M328" s="446">
        <v>9760</v>
      </c>
      <c r="N328" s="20" t="s">
        <v>1022</v>
      </c>
      <c r="O328" s="96">
        <v>45658</v>
      </c>
    </row>
    <row r="329" spans="1:15" ht="30" hidden="1">
      <c r="A329" s="101" t="s">
        <v>1145</v>
      </c>
      <c r="B329" s="76" t="s">
        <v>1146</v>
      </c>
      <c r="C329" s="56" t="s">
        <v>1712</v>
      </c>
      <c r="D329" s="56">
        <v>24287</v>
      </c>
      <c r="E329" s="74" t="s">
        <v>289</v>
      </c>
      <c r="F329" s="56" t="s">
        <v>1713</v>
      </c>
      <c r="G329" s="56" t="s">
        <v>69</v>
      </c>
      <c r="H329" s="58">
        <v>12</v>
      </c>
      <c r="I329" s="117">
        <v>4952.2</v>
      </c>
      <c r="J329" s="71" t="s">
        <v>72</v>
      </c>
      <c r="K329" s="71" t="s">
        <v>1768</v>
      </c>
      <c r="L329" s="20" t="s">
        <v>76</v>
      </c>
      <c r="M329" s="446">
        <v>5236</v>
      </c>
      <c r="N329" s="20" t="s">
        <v>1022</v>
      </c>
      <c r="O329" s="96">
        <v>45658</v>
      </c>
    </row>
    <row r="330" spans="1:15" ht="30" hidden="1">
      <c r="A330" s="101" t="s">
        <v>1363</v>
      </c>
      <c r="B330" s="76" t="s">
        <v>1364</v>
      </c>
      <c r="C330" s="59" t="s">
        <v>1712</v>
      </c>
      <c r="D330" s="60">
        <v>24287</v>
      </c>
      <c r="E330" s="72" t="s">
        <v>289</v>
      </c>
      <c r="F330" s="59" t="s">
        <v>1713</v>
      </c>
      <c r="G330" s="60" t="s">
        <v>69</v>
      </c>
      <c r="H330" s="61">
        <v>12</v>
      </c>
      <c r="I330" s="118">
        <v>2860</v>
      </c>
      <c r="J330" s="61" t="s">
        <v>72</v>
      </c>
      <c r="K330" s="71" t="s">
        <v>1769</v>
      </c>
      <c r="L330" s="20" t="s">
        <v>76</v>
      </c>
      <c r="M330" s="446">
        <v>5800</v>
      </c>
      <c r="N330" s="20" t="s">
        <v>1022</v>
      </c>
      <c r="O330" s="96">
        <v>45658</v>
      </c>
    </row>
    <row r="331" spans="1:15" ht="30" hidden="1">
      <c r="A331" s="101" t="s">
        <v>1148</v>
      </c>
      <c r="B331" s="76" t="s">
        <v>1149</v>
      </c>
      <c r="C331" s="59" t="s">
        <v>1712</v>
      </c>
      <c r="D331" s="90">
        <v>24287</v>
      </c>
      <c r="E331" s="91" t="s">
        <v>289</v>
      </c>
      <c r="F331" s="59" t="s">
        <v>1713</v>
      </c>
      <c r="G331" s="60" t="s">
        <v>69</v>
      </c>
      <c r="H331" s="61">
        <v>12</v>
      </c>
      <c r="I331" s="118">
        <v>52360</v>
      </c>
      <c r="J331" s="61" t="s">
        <v>72</v>
      </c>
      <c r="K331" s="71" t="s">
        <v>1770</v>
      </c>
      <c r="L331" s="20" t="s">
        <v>76</v>
      </c>
      <c r="M331" s="452">
        <v>39600</v>
      </c>
      <c r="N331" s="20" t="s">
        <v>1022</v>
      </c>
      <c r="O331" s="96">
        <v>45658</v>
      </c>
    </row>
    <row r="332" spans="1:15" ht="30" hidden="1">
      <c r="A332" s="101" t="s">
        <v>1367</v>
      </c>
      <c r="B332" s="76" t="s">
        <v>1368</v>
      </c>
      <c r="C332" s="59" t="s">
        <v>1712</v>
      </c>
      <c r="D332" s="60">
        <v>24287</v>
      </c>
      <c r="E332" s="72" t="s">
        <v>289</v>
      </c>
      <c r="F332" s="59" t="s">
        <v>1713</v>
      </c>
      <c r="G332" s="60" t="s">
        <v>69</v>
      </c>
      <c r="H332" s="61">
        <v>12</v>
      </c>
      <c r="I332" s="118">
        <v>7469</v>
      </c>
      <c r="J332" s="61" t="s">
        <v>72</v>
      </c>
      <c r="K332" s="71" t="s">
        <v>1771</v>
      </c>
      <c r="L332" s="20" t="s">
        <v>76</v>
      </c>
      <c r="M332" s="446">
        <v>22200</v>
      </c>
      <c r="N332" s="20" t="s">
        <v>1022</v>
      </c>
      <c r="O332" s="96">
        <v>45658</v>
      </c>
    </row>
    <row r="333" spans="1:15" ht="30" hidden="1">
      <c r="A333" s="101" t="s">
        <v>1154</v>
      </c>
      <c r="B333" s="76" t="s">
        <v>1155</v>
      </c>
      <c r="C333" s="59" t="s">
        <v>1712</v>
      </c>
      <c r="D333" s="56">
        <v>24287</v>
      </c>
      <c r="E333" s="56" t="s">
        <v>289</v>
      </c>
      <c r="F333" s="56" t="s">
        <v>1713</v>
      </c>
      <c r="G333" s="56" t="s">
        <v>69</v>
      </c>
      <c r="H333" s="56">
        <v>12</v>
      </c>
      <c r="I333" s="117">
        <v>7128</v>
      </c>
      <c r="J333" s="71" t="s">
        <v>72</v>
      </c>
      <c r="K333" s="71" t="s">
        <v>1772</v>
      </c>
      <c r="L333" s="20" t="s">
        <v>76</v>
      </c>
      <c r="M333" s="446">
        <v>8140</v>
      </c>
      <c r="N333" s="20" t="s">
        <v>1022</v>
      </c>
      <c r="O333" s="96">
        <v>45658</v>
      </c>
    </row>
    <row r="334" spans="1:15" ht="30" hidden="1">
      <c r="A334" s="101" t="s">
        <v>1373</v>
      </c>
      <c r="B334" s="76" t="s">
        <v>1374</v>
      </c>
      <c r="C334" s="56" t="s">
        <v>1712</v>
      </c>
      <c r="D334" s="56">
        <v>24287</v>
      </c>
      <c r="E334" s="74" t="s">
        <v>289</v>
      </c>
      <c r="F334" s="56" t="s">
        <v>1713</v>
      </c>
      <c r="G334" s="56" t="s">
        <v>69</v>
      </c>
      <c r="H334" s="58">
        <v>12</v>
      </c>
      <c r="I334" s="117">
        <v>6072</v>
      </c>
      <c r="J334" s="71" t="s">
        <v>72</v>
      </c>
      <c r="K334" s="71" t="s">
        <v>1773</v>
      </c>
      <c r="L334" s="20" t="s">
        <v>76</v>
      </c>
      <c r="M334" s="446">
        <v>5100</v>
      </c>
      <c r="N334" s="20" t="s">
        <v>1022</v>
      </c>
      <c r="O334" s="96">
        <v>45658</v>
      </c>
    </row>
    <row r="335" spans="1:15" ht="30" hidden="1">
      <c r="A335" s="101" t="s">
        <v>1156</v>
      </c>
      <c r="B335" s="76" t="s">
        <v>1157</v>
      </c>
      <c r="C335" s="59" t="s">
        <v>1712</v>
      </c>
      <c r="D335" s="60">
        <v>24287</v>
      </c>
      <c r="E335" s="72" t="s">
        <v>289</v>
      </c>
      <c r="F335" s="59" t="s">
        <v>1713</v>
      </c>
      <c r="G335" s="60" t="s">
        <v>69</v>
      </c>
      <c r="H335" s="61">
        <v>12</v>
      </c>
      <c r="I335" s="118">
        <v>19557.91</v>
      </c>
      <c r="J335" s="61" t="s">
        <v>72</v>
      </c>
      <c r="K335" s="71" t="s">
        <v>1774</v>
      </c>
      <c r="L335" s="20" t="s">
        <v>76</v>
      </c>
      <c r="M335" s="446">
        <v>18768</v>
      </c>
      <c r="N335" s="20" t="s">
        <v>1022</v>
      </c>
      <c r="O335" s="96">
        <v>45658</v>
      </c>
    </row>
    <row r="336" spans="1:15" ht="30" hidden="1">
      <c r="A336" s="101" t="s">
        <v>1159</v>
      </c>
      <c r="B336" s="76" t="s">
        <v>1160</v>
      </c>
      <c r="C336" s="59" t="s">
        <v>1712</v>
      </c>
      <c r="D336" s="60">
        <v>24287</v>
      </c>
      <c r="E336" s="72" t="s">
        <v>289</v>
      </c>
      <c r="F336" s="59" t="s">
        <v>1713</v>
      </c>
      <c r="G336" s="60" t="s">
        <v>69</v>
      </c>
      <c r="H336" s="61">
        <v>12</v>
      </c>
      <c r="I336" s="118">
        <v>11022</v>
      </c>
      <c r="J336" s="75" t="s">
        <v>72</v>
      </c>
      <c r="K336" s="71" t="s">
        <v>1775</v>
      </c>
      <c r="L336" s="20" t="s">
        <v>76</v>
      </c>
      <c r="M336" s="446">
        <v>10200</v>
      </c>
      <c r="N336" s="20" t="s">
        <v>1022</v>
      </c>
      <c r="O336" s="96">
        <v>45658</v>
      </c>
    </row>
    <row r="337" spans="1:15" ht="30" hidden="1">
      <c r="A337" s="101" t="s">
        <v>1165</v>
      </c>
      <c r="B337" s="76" t="s">
        <v>1166</v>
      </c>
      <c r="C337" s="59" t="s">
        <v>1712</v>
      </c>
      <c r="D337" s="60">
        <v>24287</v>
      </c>
      <c r="E337" s="72" t="s">
        <v>289</v>
      </c>
      <c r="F337" s="59" t="s">
        <v>1713</v>
      </c>
      <c r="G337" s="60" t="s">
        <v>69</v>
      </c>
      <c r="H337" s="61">
        <v>12</v>
      </c>
      <c r="I337" s="118">
        <v>4950</v>
      </c>
      <c r="J337" s="61" t="s">
        <v>72</v>
      </c>
      <c r="K337" s="71" t="s">
        <v>1776</v>
      </c>
      <c r="L337" s="20" t="s">
        <v>76</v>
      </c>
      <c r="M337" s="446">
        <v>9870</v>
      </c>
      <c r="N337" s="20" t="s">
        <v>1022</v>
      </c>
      <c r="O337" s="96">
        <v>45658</v>
      </c>
    </row>
    <row r="338" spans="1:15" ht="30" hidden="1">
      <c r="A338" s="101" t="s">
        <v>1168</v>
      </c>
      <c r="B338" s="76" t="s">
        <v>1169</v>
      </c>
      <c r="C338" s="56" t="s">
        <v>1712</v>
      </c>
      <c r="D338" s="56">
        <v>24287</v>
      </c>
      <c r="E338" s="74" t="s">
        <v>289</v>
      </c>
      <c r="F338" s="56" t="s">
        <v>1713</v>
      </c>
      <c r="G338" s="56" t="s">
        <v>69</v>
      </c>
      <c r="H338" s="58">
        <v>12</v>
      </c>
      <c r="I338" s="117">
        <v>11902</v>
      </c>
      <c r="J338" s="71" t="s">
        <v>72</v>
      </c>
      <c r="K338" s="71" t="s">
        <v>1777</v>
      </c>
      <c r="L338" s="20" t="s">
        <v>76</v>
      </c>
      <c r="M338" s="446">
        <v>12900</v>
      </c>
      <c r="N338" s="20" t="s">
        <v>1022</v>
      </c>
      <c r="O338" s="96">
        <v>45658</v>
      </c>
    </row>
    <row r="339" spans="1:15" ht="30" hidden="1">
      <c r="A339" s="101" t="s">
        <v>1170</v>
      </c>
      <c r="B339" s="76" t="s">
        <v>1171</v>
      </c>
      <c r="C339" s="56" t="s">
        <v>1712</v>
      </c>
      <c r="D339" s="56">
        <v>24287</v>
      </c>
      <c r="E339" s="74" t="s">
        <v>289</v>
      </c>
      <c r="F339" s="56" t="s">
        <v>1713</v>
      </c>
      <c r="G339" s="56" t="s">
        <v>69</v>
      </c>
      <c r="H339" s="58">
        <v>12</v>
      </c>
      <c r="I339" s="117">
        <v>33550</v>
      </c>
      <c r="J339" s="71" t="s">
        <v>72</v>
      </c>
      <c r="K339" s="71" t="s">
        <v>1778</v>
      </c>
      <c r="L339" s="20" t="s">
        <v>76</v>
      </c>
      <c r="M339" s="446">
        <v>65000</v>
      </c>
      <c r="N339" s="20" t="s">
        <v>1022</v>
      </c>
      <c r="O339" s="96">
        <v>45658</v>
      </c>
    </row>
    <row r="340" spans="1:15" ht="30" hidden="1">
      <c r="A340" s="101" t="s">
        <v>1173</v>
      </c>
      <c r="B340" s="76" t="s">
        <v>1174</v>
      </c>
      <c r="C340" s="56" t="s">
        <v>1712</v>
      </c>
      <c r="D340" s="56">
        <v>24287</v>
      </c>
      <c r="E340" s="74" t="s">
        <v>289</v>
      </c>
      <c r="F340" s="56" t="s">
        <v>1713</v>
      </c>
      <c r="G340" s="56" t="s">
        <v>69</v>
      </c>
      <c r="H340" s="58">
        <v>12</v>
      </c>
      <c r="I340" s="117">
        <v>6380</v>
      </c>
      <c r="J340" s="71" t="s">
        <v>72</v>
      </c>
      <c r="K340" s="71" t="s">
        <v>1779</v>
      </c>
      <c r="L340" s="20" t="s">
        <v>76</v>
      </c>
      <c r="M340" s="446">
        <v>6060</v>
      </c>
      <c r="N340" s="20" t="s">
        <v>1022</v>
      </c>
      <c r="O340" s="96">
        <v>45658</v>
      </c>
    </row>
    <row r="341" spans="1:15" ht="30" hidden="1">
      <c r="A341" s="101" t="s">
        <v>1387</v>
      </c>
      <c r="B341" s="76" t="s">
        <v>1388</v>
      </c>
      <c r="C341" s="56" t="s">
        <v>1712</v>
      </c>
      <c r="D341" s="56">
        <v>24287</v>
      </c>
      <c r="E341" s="74" t="s">
        <v>289</v>
      </c>
      <c r="F341" s="56" t="s">
        <v>1713</v>
      </c>
      <c r="G341" s="56" t="s">
        <v>69</v>
      </c>
      <c r="H341" s="58">
        <v>12</v>
      </c>
      <c r="I341" s="117">
        <v>13068</v>
      </c>
      <c r="J341" s="71" t="s">
        <v>72</v>
      </c>
      <c r="K341" s="71" t="s">
        <v>1780</v>
      </c>
      <c r="L341" s="20" t="s">
        <v>76</v>
      </c>
      <c r="M341" s="446">
        <v>15120</v>
      </c>
      <c r="N341" s="20" t="s">
        <v>1022</v>
      </c>
      <c r="O341" s="96">
        <v>45658</v>
      </c>
    </row>
    <row r="342" spans="1:15" ht="30" hidden="1">
      <c r="A342" s="101" t="s">
        <v>1176</v>
      </c>
      <c r="B342" s="76" t="s">
        <v>1177</v>
      </c>
      <c r="C342" s="56" t="s">
        <v>1712</v>
      </c>
      <c r="D342" s="56">
        <v>24287</v>
      </c>
      <c r="E342" s="74" t="s">
        <v>289</v>
      </c>
      <c r="F342" s="56" t="s">
        <v>1713</v>
      </c>
      <c r="G342" s="56" t="s">
        <v>69</v>
      </c>
      <c r="H342" s="58">
        <v>12</v>
      </c>
      <c r="I342" s="117">
        <v>6969.6</v>
      </c>
      <c r="J342" s="71" t="s">
        <v>72</v>
      </c>
      <c r="K342" s="71" t="s">
        <v>1781</v>
      </c>
      <c r="L342" s="20" t="s">
        <v>76</v>
      </c>
      <c r="M342" s="446">
        <v>6120</v>
      </c>
      <c r="N342" s="20" t="s">
        <v>1022</v>
      </c>
      <c r="O342" s="96">
        <v>45658</v>
      </c>
    </row>
    <row r="343" spans="1:15" ht="45.75" hidden="1">
      <c r="A343" s="101" t="s">
        <v>1178</v>
      </c>
      <c r="B343" s="76" t="s">
        <v>1179</v>
      </c>
      <c r="C343" s="56" t="s">
        <v>1712</v>
      </c>
      <c r="D343" s="56">
        <v>24287</v>
      </c>
      <c r="E343" s="74" t="s">
        <v>289</v>
      </c>
      <c r="F343" s="56" t="s">
        <v>1713</v>
      </c>
      <c r="G343" s="56" t="s">
        <v>69</v>
      </c>
      <c r="H343" s="58">
        <v>12</v>
      </c>
      <c r="I343" s="117">
        <v>11880</v>
      </c>
      <c r="J343" s="71" t="s">
        <v>72</v>
      </c>
      <c r="K343" s="71" t="s">
        <v>1782</v>
      </c>
      <c r="L343" s="20" t="s">
        <v>76</v>
      </c>
      <c r="M343" s="446">
        <v>44440</v>
      </c>
      <c r="N343" s="20" t="s">
        <v>1022</v>
      </c>
      <c r="O343" s="96">
        <v>45658</v>
      </c>
    </row>
    <row r="344" spans="1:15" ht="30" hidden="1">
      <c r="A344" s="101" t="s">
        <v>1183</v>
      </c>
      <c r="B344" s="76" t="s">
        <v>1184</v>
      </c>
      <c r="C344" s="56" t="s">
        <v>1712</v>
      </c>
      <c r="D344" s="56">
        <v>24287</v>
      </c>
      <c r="E344" s="74" t="s">
        <v>289</v>
      </c>
      <c r="F344" s="56" t="s">
        <v>1713</v>
      </c>
      <c r="G344" s="56" t="s">
        <v>69</v>
      </c>
      <c r="H344" s="58">
        <v>12</v>
      </c>
      <c r="I344" s="117">
        <v>6864</v>
      </c>
      <c r="J344" s="71" t="s">
        <v>72</v>
      </c>
      <c r="K344" s="71" t="s">
        <v>1783</v>
      </c>
      <c r="L344" s="20" t="s">
        <v>76</v>
      </c>
      <c r="M344" s="446">
        <v>6000</v>
      </c>
      <c r="N344" s="20" t="s">
        <v>1022</v>
      </c>
      <c r="O344" s="96">
        <v>45658</v>
      </c>
    </row>
    <row r="345" spans="1:15" ht="30" hidden="1">
      <c r="A345" s="101" t="s">
        <v>1402</v>
      </c>
      <c r="B345" s="76" t="s">
        <v>1403</v>
      </c>
      <c r="C345" s="56" t="s">
        <v>1712</v>
      </c>
      <c r="D345" s="56">
        <v>24287</v>
      </c>
      <c r="E345" s="74" t="s">
        <v>289</v>
      </c>
      <c r="F345" s="56" t="s">
        <v>1713</v>
      </c>
      <c r="G345" s="56" t="s">
        <v>69</v>
      </c>
      <c r="H345" s="58">
        <v>12</v>
      </c>
      <c r="I345" s="117">
        <v>3300</v>
      </c>
      <c r="J345" s="71" t="s">
        <v>72</v>
      </c>
      <c r="K345" s="71" t="s">
        <v>1784</v>
      </c>
      <c r="L345" s="20" t="s">
        <v>76</v>
      </c>
      <c r="M345" s="446">
        <v>2880</v>
      </c>
      <c r="N345" s="20" t="s">
        <v>1022</v>
      </c>
      <c r="O345" s="96">
        <v>45658</v>
      </c>
    </row>
    <row r="346" spans="1:15" ht="30" hidden="1">
      <c r="A346" s="101" t="s">
        <v>1785</v>
      </c>
      <c r="B346" s="76" t="s">
        <v>1786</v>
      </c>
      <c r="C346" s="56" t="s">
        <v>1712</v>
      </c>
      <c r="D346" s="56">
        <v>24287</v>
      </c>
      <c r="E346" s="74" t="s">
        <v>289</v>
      </c>
      <c r="F346" s="56" t="s">
        <v>1713</v>
      </c>
      <c r="G346" s="56" t="s">
        <v>69</v>
      </c>
      <c r="H346" s="58">
        <v>12</v>
      </c>
      <c r="I346" s="117">
        <v>21945</v>
      </c>
      <c r="J346" s="71" t="s">
        <v>72</v>
      </c>
      <c r="K346" s="71" t="s">
        <v>1787</v>
      </c>
      <c r="L346" s="20" t="s">
        <v>76</v>
      </c>
      <c r="M346" s="446">
        <v>37540</v>
      </c>
      <c r="N346" s="20" t="s">
        <v>1022</v>
      </c>
      <c r="O346" s="96">
        <v>45658</v>
      </c>
    </row>
    <row r="347" spans="1:15" ht="30" hidden="1">
      <c r="A347" s="265" t="s">
        <v>1406</v>
      </c>
      <c r="B347" s="76" t="s">
        <v>808</v>
      </c>
      <c r="C347" s="56" t="s">
        <v>1712</v>
      </c>
      <c r="D347" s="56">
        <v>24287</v>
      </c>
      <c r="E347" s="74" t="s">
        <v>289</v>
      </c>
      <c r="F347" s="56" t="s">
        <v>1713</v>
      </c>
      <c r="G347" s="56" t="s">
        <v>69</v>
      </c>
      <c r="H347" s="58">
        <v>12</v>
      </c>
      <c r="I347" s="117">
        <v>7315</v>
      </c>
      <c r="J347" s="71" t="s">
        <v>72</v>
      </c>
      <c r="K347" s="71" t="s">
        <v>1788</v>
      </c>
      <c r="L347" s="20" t="s">
        <v>76</v>
      </c>
      <c r="M347" s="446">
        <v>7125</v>
      </c>
      <c r="N347" s="20" t="s">
        <v>1022</v>
      </c>
      <c r="O347" s="96">
        <v>45658</v>
      </c>
    </row>
    <row r="348" spans="1:15" ht="60" hidden="1">
      <c r="A348" s="101" t="s">
        <v>1186</v>
      </c>
      <c r="B348" s="76" t="s">
        <v>1187</v>
      </c>
      <c r="C348" s="56" t="s">
        <v>1712</v>
      </c>
      <c r="D348" s="56">
        <v>24287</v>
      </c>
      <c r="E348" s="74" t="s">
        <v>289</v>
      </c>
      <c r="F348" s="56" t="s">
        <v>1713</v>
      </c>
      <c r="G348" s="56" t="s">
        <v>69</v>
      </c>
      <c r="H348" s="58">
        <v>12</v>
      </c>
      <c r="I348" s="117">
        <v>14751</v>
      </c>
      <c r="J348" s="71" t="s">
        <v>72</v>
      </c>
      <c r="K348" s="71" t="s">
        <v>1789</v>
      </c>
      <c r="L348" s="20" t="s">
        <v>946</v>
      </c>
      <c r="M348" s="446">
        <v>14950</v>
      </c>
      <c r="N348" s="20" t="s">
        <v>1022</v>
      </c>
      <c r="O348" s="96">
        <v>45658</v>
      </c>
    </row>
    <row r="349" spans="1:15" ht="30" hidden="1">
      <c r="A349" s="265" t="s">
        <v>1189</v>
      </c>
      <c r="B349" s="76" t="s">
        <v>1790</v>
      </c>
      <c r="C349" s="56" t="s">
        <v>1712</v>
      </c>
      <c r="D349" s="56">
        <v>24287</v>
      </c>
      <c r="E349" s="74" t="s">
        <v>289</v>
      </c>
      <c r="F349" s="56" t="s">
        <v>1713</v>
      </c>
      <c r="G349" s="56" t="s">
        <v>69</v>
      </c>
      <c r="H349" s="58">
        <v>12</v>
      </c>
      <c r="I349" s="117">
        <v>21780</v>
      </c>
      <c r="J349" s="71" t="s">
        <v>72</v>
      </c>
      <c r="K349" s="71" t="s">
        <v>1791</v>
      </c>
      <c r="L349" s="20" t="s">
        <v>76</v>
      </c>
      <c r="M349" s="446">
        <v>17005</v>
      </c>
      <c r="N349" s="20" t="s">
        <v>1022</v>
      </c>
      <c r="O349" s="96">
        <v>45658</v>
      </c>
    </row>
    <row r="350" spans="1:15" ht="30" hidden="1">
      <c r="A350" s="101" t="s">
        <v>1192</v>
      </c>
      <c r="B350" s="76" t="s">
        <v>1193</v>
      </c>
      <c r="C350" s="56" t="s">
        <v>1712</v>
      </c>
      <c r="D350" s="56">
        <v>24287</v>
      </c>
      <c r="E350" s="74" t="s">
        <v>289</v>
      </c>
      <c r="F350" s="56" t="s">
        <v>1713</v>
      </c>
      <c r="G350" s="56" t="s">
        <v>69</v>
      </c>
      <c r="H350" s="58">
        <v>12</v>
      </c>
      <c r="I350" s="117">
        <v>9025</v>
      </c>
      <c r="J350" s="71" t="s">
        <v>72</v>
      </c>
      <c r="K350" s="71" t="s">
        <v>1792</v>
      </c>
      <c r="L350" s="20" t="s">
        <v>76</v>
      </c>
      <c r="M350" s="446">
        <v>9856</v>
      </c>
      <c r="N350" s="20" t="s">
        <v>1022</v>
      </c>
      <c r="O350" s="96">
        <v>45658</v>
      </c>
    </row>
    <row r="351" spans="1:15" ht="30" hidden="1">
      <c r="A351" s="101" t="s">
        <v>1413</v>
      </c>
      <c r="B351" s="76" t="s">
        <v>1414</v>
      </c>
      <c r="C351" s="56" t="s">
        <v>1712</v>
      </c>
      <c r="D351" s="56">
        <v>24287</v>
      </c>
      <c r="E351" s="74" t="s">
        <v>289</v>
      </c>
      <c r="F351" s="56" t="s">
        <v>1713</v>
      </c>
      <c r="G351" s="56" t="s">
        <v>69</v>
      </c>
      <c r="H351" s="58">
        <v>12</v>
      </c>
      <c r="I351" s="117">
        <v>3503</v>
      </c>
      <c r="J351" s="71" t="s">
        <v>72</v>
      </c>
      <c r="K351" s="71" t="s">
        <v>1793</v>
      </c>
      <c r="L351" s="20" t="s">
        <v>946</v>
      </c>
      <c r="M351" s="446">
        <v>4680</v>
      </c>
      <c r="N351" s="20" t="s">
        <v>1022</v>
      </c>
      <c r="O351" s="96">
        <v>45658</v>
      </c>
    </row>
    <row r="352" spans="1:15" ht="30" hidden="1">
      <c r="A352" s="101" t="s">
        <v>1195</v>
      </c>
      <c r="B352" s="76" t="s">
        <v>1196</v>
      </c>
      <c r="C352" s="56" t="s">
        <v>1712</v>
      </c>
      <c r="D352" s="56">
        <v>24287</v>
      </c>
      <c r="E352" s="74" t="s">
        <v>289</v>
      </c>
      <c r="F352" s="56" t="s">
        <v>1713</v>
      </c>
      <c r="G352" s="56" t="s">
        <v>69</v>
      </c>
      <c r="H352" s="58">
        <v>12</v>
      </c>
      <c r="I352" s="117">
        <v>7436</v>
      </c>
      <c r="J352" s="71" t="s">
        <v>72</v>
      </c>
      <c r="K352" s="71" t="s">
        <v>1794</v>
      </c>
      <c r="L352" s="20" t="s">
        <v>113</v>
      </c>
      <c r="M352" s="446">
        <v>16700</v>
      </c>
      <c r="N352" s="20" t="s">
        <v>1022</v>
      </c>
      <c r="O352" s="96">
        <v>45658</v>
      </c>
    </row>
    <row r="353" spans="1:15" ht="30" hidden="1">
      <c r="A353" s="101" t="s">
        <v>1418</v>
      </c>
      <c r="B353" s="76" t="s">
        <v>1419</v>
      </c>
      <c r="C353" s="56" t="s">
        <v>1712</v>
      </c>
      <c r="D353" s="56">
        <v>24287</v>
      </c>
      <c r="E353" s="74" t="s">
        <v>289</v>
      </c>
      <c r="F353" s="56" t="s">
        <v>1713</v>
      </c>
      <c r="G353" s="56" t="s">
        <v>69</v>
      </c>
      <c r="H353" s="58">
        <v>12</v>
      </c>
      <c r="I353" s="117">
        <v>5720</v>
      </c>
      <c r="J353" s="97" t="s">
        <v>72</v>
      </c>
      <c r="K353" s="71" t="s">
        <v>1795</v>
      </c>
      <c r="L353" s="20" t="s">
        <v>76</v>
      </c>
      <c r="M353" s="446">
        <v>5780</v>
      </c>
      <c r="N353" s="20" t="s">
        <v>1022</v>
      </c>
      <c r="O353" s="96">
        <v>45658</v>
      </c>
    </row>
    <row r="354" spans="1:15" ht="30" hidden="1">
      <c r="A354" s="101" t="s">
        <v>1198</v>
      </c>
      <c r="B354" s="76" t="s">
        <v>1199</v>
      </c>
      <c r="C354" s="56" t="s">
        <v>1712</v>
      </c>
      <c r="D354" s="56">
        <v>24287</v>
      </c>
      <c r="E354" s="74" t="s">
        <v>289</v>
      </c>
      <c r="F354" s="56" t="s">
        <v>1713</v>
      </c>
      <c r="G354" s="56" t="s">
        <v>69</v>
      </c>
      <c r="H354" s="58">
        <v>12</v>
      </c>
      <c r="I354" s="117">
        <v>7260</v>
      </c>
      <c r="J354" s="71" t="s">
        <v>72</v>
      </c>
      <c r="K354" s="71" t="s">
        <v>1796</v>
      </c>
      <c r="L354" s="20" t="s">
        <v>76</v>
      </c>
      <c r="M354" s="446">
        <v>5400</v>
      </c>
      <c r="N354" s="20" t="s">
        <v>1022</v>
      </c>
      <c r="O354" s="96">
        <v>45658</v>
      </c>
    </row>
    <row r="355" spans="1:15" ht="30" hidden="1">
      <c r="A355" s="101" t="s">
        <v>1423</v>
      </c>
      <c r="B355" s="76" t="s">
        <v>1424</v>
      </c>
      <c r="C355" s="56" t="s">
        <v>1712</v>
      </c>
      <c r="D355" s="56">
        <v>24287</v>
      </c>
      <c r="E355" s="74" t="s">
        <v>289</v>
      </c>
      <c r="F355" s="56" t="s">
        <v>1713</v>
      </c>
      <c r="G355" s="56" t="s">
        <v>69</v>
      </c>
      <c r="H355" s="58">
        <v>12</v>
      </c>
      <c r="I355" s="117">
        <v>7788</v>
      </c>
      <c r="J355" s="71" t="s">
        <v>72</v>
      </c>
      <c r="K355" s="71" t="s">
        <v>1797</v>
      </c>
      <c r="L355" s="20" t="s">
        <v>76</v>
      </c>
      <c r="M355" s="446">
        <v>9348</v>
      </c>
      <c r="N355" s="20" t="s">
        <v>1022</v>
      </c>
      <c r="O355" s="96">
        <v>45658</v>
      </c>
    </row>
    <row r="356" spans="1:15" ht="30" hidden="1">
      <c r="A356" s="101" t="s">
        <v>1427</v>
      </c>
      <c r="B356" s="76" t="s">
        <v>1428</v>
      </c>
      <c r="C356" s="56" t="s">
        <v>1712</v>
      </c>
      <c r="D356" s="56">
        <v>24287</v>
      </c>
      <c r="E356" s="74" t="s">
        <v>289</v>
      </c>
      <c r="F356" s="56" t="s">
        <v>1713</v>
      </c>
      <c r="G356" s="56" t="s">
        <v>69</v>
      </c>
      <c r="H356" s="58">
        <v>12</v>
      </c>
      <c r="I356" s="117">
        <v>7920</v>
      </c>
      <c r="J356" s="71" t="s">
        <v>72</v>
      </c>
      <c r="K356" s="71" t="s">
        <v>1798</v>
      </c>
      <c r="L356" s="20" t="s">
        <v>76</v>
      </c>
      <c r="M356" s="446">
        <v>7200</v>
      </c>
      <c r="N356" s="20" t="s">
        <v>1022</v>
      </c>
      <c r="O356" s="96">
        <v>45658</v>
      </c>
    </row>
    <row r="357" spans="1:15" ht="30" hidden="1">
      <c r="A357" s="101" t="s">
        <v>1431</v>
      </c>
      <c r="B357" s="76" t="s">
        <v>1432</v>
      </c>
      <c r="C357" s="56" t="s">
        <v>1712</v>
      </c>
      <c r="D357" s="56">
        <v>24287</v>
      </c>
      <c r="E357" s="74" t="s">
        <v>289</v>
      </c>
      <c r="F357" s="56" t="s">
        <v>1713</v>
      </c>
      <c r="G357" s="56" t="s">
        <v>69</v>
      </c>
      <c r="H357" s="58">
        <v>12</v>
      </c>
      <c r="I357" s="117">
        <v>21120</v>
      </c>
      <c r="J357" s="71" t="s">
        <v>72</v>
      </c>
      <c r="K357" s="71" t="s">
        <v>1799</v>
      </c>
      <c r="L357" s="20" t="s">
        <v>76</v>
      </c>
      <c r="M357" s="446">
        <v>20400</v>
      </c>
      <c r="N357" s="20" t="s">
        <v>1022</v>
      </c>
      <c r="O357" s="96">
        <v>45658</v>
      </c>
    </row>
    <row r="358" spans="1:15" ht="30" hidden="1">
      <c r="A358" s="101" t="s">
        <v>1201</v>
      </c>
      <c r="B358" s="76" t="s">
        <v>1202</v>
      </c>
      <c r="C358" s="56" t="s">
        <v>1712</v>
      </c>
      <c r="D358" s="56">
        <v>24287</v>
      </c>
      <c r="E358" s="74" t="s">
        <v>289</v>
      </c>
      <c r="F358" s="56" t="s">
        <v>1713</v>
      </c>
      <c r="G358" s="56" t="s">
        <v>69</v>
      </c>
      <c r="H358" s="58">
        <v>12</v>
      </c>
      <c r="I358" s="117">
        <v>1669.8</v>
      </c>
      <c r="J358" s="71" t="s">
        <v>72</v>
      </c>
      <c r="K358" s="71"/>
      <c r="L358" s="20" t="s">
        <v>113</v>
      </c>
      <c r="M358" s="446"/>
      <c r="N358" s="20" t="s">
        <v>1022</v>
      </c>
      <c r="O358" s="96">
        <v>45658</v>
      </c>
    </row>
    <row r="359" spans="1:15" ht="30" hidden="1">
      <c r="A359" s="101" t="s">
        <v>1204</v>
      </c>
      <c r="B359" s="76" t="s">
        <v>1205</v>
      </c>
      <c r="C359" s="56" t="s">
        <v>1712</v>
      </c>
      <c r="D359" s="56">
        <v>24287</v>
      </c>
      <c r="E359" s="74" t="s">
        <v>289</v>
      </c>
      <c r="F359" s="56" t="s">
        <v>1713</v>
      </c>
      <c r="G359" s="56" t="s">
        <v>69</v>
      </c>
      <c r="H359" s="58">
        <v>12</v>
      </c>
      <c r="I359" s="117">
        <v>12108.8</v>
      </c>
      <c r="J359" s="71" t="s">
        <v>72</v>
      </c>
      <c r="K359" s="71" t="s">
        <v>1800</v>
      </c>
      <c r="L359" s="20" t="s">
        <v>76</v>
      </c>
      <c r="M359" s="446">
        <v>8400</v>
      </c>
      <c r="N359" s="20" t="s">
        <v>1022</v>
      </c>
      <c r="O359" s="96">
        <v>45658</v>
      </c>
    </row>
    <row r="360" spans="1:15" ht="30" hidden="1">
      <c r="A360" s="101" t="s">
        <v>1207</v>
      </c>
      <c r="B360" s="76" t="s">
        <v>1208</v>
      </c>
      <c r="C360" s="56" t="s">
        <v>1712</v>
      </c>
      <c r="D360" s="56">
        <v>24287</v>
      </c>
      <c r="E360" s="74" t="s">
        <v>289</v>
      </c>
      <c r="F360" s="56" t="s">
        <v>1713</v>
      </c>
      <c r="G360" s="56" t="s">
        <v>69</v>
      </c>
      <c r="H360" s="58">
        <v>12</v>
      </c>
      <c r="I360" s="117">
        <v>15345.77</v>
      </c>
      <c r="J360" s="71" t="s">
        <v>72</v>
      </c>
      <c r="K360" s="71" t="s">
        <v>1801</v>
      </c>
      <c r="L360" s="20" t="s">
        <v>76</v>
      </c>
      <c r="M360" s="446">
        <v>4800</v>
      </c>
      <c r="N360" s="20" t="s">
        <v>1022</v>
      </c>
      <c r="O360" s="96">
        <v>45658</v>
      </c>
    </row>
    <row r="361" spans="1:15" ht="30" hidden="1">
      <c r="A361" s="101" t="s">
        <v>1447</v>
      </c>
      <c r="B361" s="76" t="s">
        <v>1448</v>
      </c>
      <c r="C361" s="56" t="s">
        <v>1712</v>
      </c>
      <c r="D361" s="56">
        <v>24287</v>
      </c>
      <c r="E361" s="74" t="s">
        <v>289</v>
      </c>
      <c r="F361" s="56" t="s">
        <v>1713</v>
      </c>
      <c r="G361" s="56" t="s">
        <v>69</v>
      </c>
      <c r="H361" s="58">
        <v>12</v>
      </c>
      <c r="I361" s="117">
        <v>8118</v>
      </c>
      <c r="J361" s="71" t="s">
        <v>72</v>
      </c>
      <c r="K361" s="71" t="s">
        <v>1802</v>
      </c>
      <c r="L361" s="20" t="s">
        <v>76</v>
      </c>
      <c r="M361" s="446">
        <v>2340</v>
      </c>
      <c r="N361" s="20" t="s">
        <v>1022</v>
      </c>
      <c r="O361" s="96">
        <v>45658</v>
      </c>
    </row>
    <row r="362" spans="1:15" ht="30" hidden="1">
      <c r="A362" s="101" t="s">
        <v>1212</v>
      </c>
      <c r="B362" s="76" t="s">
        <v>1213</v>
      </c>
      <c r="C362" s="56" t="s">
        <v>1712</v>
      </c>
      <c r="D362" s="56">
        <v>24287</v>
      </c>
      <c r="E362" s="74" t="s">
        <v>289</v>
      </c>
      <c r="F362" s="56" t="s">
        <v>1713</v>
      </c>
      <c r="G362" s="56" t="s">
        <v>69</v>
      </c>
      <c r="H362" s="58">
        <v>12</v>
      </c>
      <c r="I362" s="117">
        <v>6930</v>
      </c>
      <c r="J362" s="71" t="s">
        <v>72</v>
      </c>
      <c r="K362" s="71" t="s">
        <v>1803</v>
      </c>
      <c r="L362" s="20" t="s">
        <v>946</v>
      </c>
      <c r="M362" s="446">
        <v>7200</v>
      </c>
      <c r="N362" s="20" t="s">
        <v>1022</v>
      </c>
      <c r="O362" s="96">
        <v>45658</v>
      </c>
    </row>
    <row r="363" spans="1:15" ht="30" hidden="1">
      <c r="A363" s="101" t="s">
        <v>1215</v>
      </c>
      <c r="B363" s="76" t="s">
        <v>67</v>
      </c>
      <c r="C363" s="56" t="s">
        <v>1712</v>
      </c>
      <c r="D363" s="56">
        <v>24287</v>
      </c>
      <c r="E363" s="74" t="s">
        <v>289</v>
      </c>
      <c r="F363" s="56" t="s">
        <v>1713</v>
      </c>
      <c r="G363" s="56" t="s">
        <v>69</v>
      </c>
      <c r="H363" s="58">
        <v>12</v>
      </c>
      <c r="I363" s="117">
        <v>2640</v>
      </c>
      <c r="J363" s="71" t="s">
        <v>72</v>
      </c>
      <c r="K363" s="71" t="s">
        <v>1804</v>
      </c>
      <c r="L363" s="20" t="s">
        <v>76</v>
      </c>
      <c r="M363" s="446">
        <v>2540</v>
      </c>
      <c r="N363" s="20" t="s">
        <v>1022</v>
      </c>
      <c r="O363" s="96">
        <v>45658</v>
      </c>
    </row>
    <row r="364" spans="1:15" ht="30" hidden="1">
      <c r="A364" s="101" t="s">
        <v>1216</v>
      </c>
      <c r="B364" s="76" t="s">
        <v>1217</v>
      </c>
      <c r="C364" s="56" t="s">
        <v>1712</v>
      </c>
      <c r="D364" s="56">
        <v>24287</v>
      </c>
      <c r="E364" s="74" t="s">
        <v>289</v>
      </c>
      <c r="F364" s="56" t="s">
        <v>1713</v>
      </c>
      <c r="G364" s="56" t="s">
        <v>69</v>
      </c>
      <c r="H364" s="58">
        <v>12</v>
      </c>
      <c r="I364" s="117">
        <v>7920</v>
      </c>
      <c r="J364" s="71" t="s">
        <v>72</v>
      </c>
      <c r="K364" s="71" t="s">
        <v>1805</v>
      </c>
      <c r="L364" s="20" t="s">
        <v>76</v>
      </c>
      <c r="M364" s="446">
        <v>44940</v>
      </c>
      <c r="N364" s="20" t="s">
        <v>1022</v>
      </c>
      <c r="O364" s="96">
        <v>45658</v>
      </c>
    </row>
    <row r="365" spans="1:15" ht="30" hidden="1">
      <c r="A365" s="101" t="s">
        <v>1219</v>
      </c>
      <c r="B365" s="76" t="s">
        <v>1220</v>
      </c>
      <c r="C365" s="56" t="s">
        <v>1712</v>
      </c>
      <c r="D365" s="56">
        <v>24287</v>
      </c>
      <c r="E365" s="74" t="s">
        <v>289</v>
      </c>
      <c r="F365" s="56" t="s">
        <v>1713</v>
      </c>
      <c r="G365" s="56" t="s">
        <v>69</v>
      </c>
      <c r="H365" s="58">
        <v>12</v>
      </c>
      <c r="I365" s="117">
        <v>13167</v>
      </c>
      <c r="J365" s="71" t="s">
        <v>72</v>
      </c>
      <c r="K365" s="71" t="s">
        <v>1806</v>
      </c>
      <c r="L365" s="20" t="s">
        <v>76</v>
      </c>
      <c r="M365" s="446">
        <v>23180</v>
      </c>
      <c r="N365" s="20" t="s">
        <v>1022</v>
      </c>
      <c r="O365" s="96">
        <v>45658</v>
      </c>
    </row>
    <row r="366" spans="1:15" ht="30" hidden="1">
      <c r="A366" s="101" t="s">
        <v>1222</v>
      </c>
      <c r="B366" s="76" t="s">
        <v>986</v>
      </c>
      <c r="C366" s="56" t="s">
        <v>1712</v>
      </c>
      <c r="D366" s="56">
        <v>24287</v>
      </c>
      <c r="E366" s="74" t="s">
        <v>289</v>
      </c>
      <c r="F366" s="56" t="s">
        <v>1713</v>
      </c>
      <c r="G366" s="56" t="s">
        <v>69</v>
      </c>
      <c r="H366" s="58">
        <v>12</v>
      </c>
      <c r="I366" s="117">
        <v>16500</v>
      </c>
      <c r="J366" s="71" t="s">
        <v>72</v>
      </c>
      <c r="K366" s="71" t="s">
        <v>1807</v>
      </c>
      <c r="L366" s="20" t="s">
        <v>946</v>
      </c>
      <c r="M366" s="446">
        <v>17127.09</v>
      </c>
      <c r="N366" s="20" t="s">
        <v>1022</v>
      </c>
      <c r="O366" s="96">
        <v>45658</v>
      </c>
    </row>
    <row r="367" spans="1:15" ht="30" hidden="1">
      <c r="A367" s="101" t="s">
        <v>1271</v>
      </c>
      <c r="B367" s="76" t="s">
        <v>1272</v>
      </c>
      <c r="C367" s="56" t="s">
        <v>1712</v>
      </c>
      <c r="D367" s="56">
        <v>24287</v>
      </c>
      <c r="E367" s="74" t="s">
        <v>289</v>
      </c>
      <c r="F367" s="56" t="s">
        <v>1713</v>
      </c>
      <c r="G367" s="56" t="s">
        <v>69</v>
      </c>
      <c r="H367" s="58">
        <v>12</v>
      </c>
      <c r="I367" s="117">
        <v>3300</v>
      </c>
      <c r="J367" s="71" t="s">
        <v>72</v>
      </c>
      <c r="K367" s="71" t="s">
        <v>1808</v>
      </c>
      <c r="L367" s="20" t="s">
        <v>76</v>
      </c>
      <c r="M367" s="446">
        <v>3000</v>
      </c>
      <c r="N367" s="20" t="s">
        <v>1022</v>
      </c>
      <c r="O367" s="96">
        <v>45658</v>
      </c>
    </row>
    <row r="368" spans="1:15" ht="30" hidden="1">
      <c r="A368" s="101" t="s">
        <v>1224</v>
      </c>
      <c r="B368" s="76" t="s">
        <v>1225</v>
      </c>
      <c r="C368" s="56" t="s">
        <v>1712</v>
      </c>
      <c r="D368" s="56">
        <v>24287</v>
      </c>
      <c r="E368" s="74" t="s">
        <v>289</v>
      </c>
      <c r="F368" s="56" t="s">
        <v>1713</v>
      </c>
      <c r="G368" s="56" t="s">
        <v>69</v>
      </c>
      <c r="H368" s="58">
        <v>12</v>
      </c>
      <c r="I368" s="117">
        <v>5412</v>
      </c>
      <c r="J368" s="97" t="s">
        <v>72</v>
      </c>
      <c r="K368" s="71" t="s">
        <v>1809</v>
      </c>
      <c r="L368" s="20" t="s">
        <v>76</v>
      </c>
      <c r="M368" s="446">
        <v>4200</v>
      </c>
      <c r="N368" s="20" t="s">
        <v>1022</v>
      </c>
      <c r="O368" s="96">
        <v>45658</v>
      </c>
    </row>
    <row r="369" spans="1:15" ht="30" hidden="1">
      <c r="A369" s="101" t="s">
        <v>1227</v>
      </c>
      <c r="B369" s="76" t="s">
        <v>1228</v>
      </c>
      <c r="C369" s="59" t="s">
        <v>1712</v>
      </c>
      <c r="D369" s="60">
        <v>24287</v>
      </c>
      <c r="E369" s="74" t="s">
        <v>289</v>
      </c>
      <c r="F369" s="56" t="s">
        <v>1713</v>
      </c>
      <c r="G369" s="56" t="s">
        <v>69</v>
      </c>
      <c r="H369" s="61">
        <v>12</v>
      </c>
      <c r="I369" s="118">
        <v>15126.32</v>
      </c>
      <c r="J369" s="71" t="s">
        <v>72</v>
      </c>
      <c r="K369" s="71" t="s">
        <v>1810</v>
      </c>
      <c r="L369" s="20" t="s">
        <v>76</v>
      </c>
      <c r="M369" s="446">
        <v>9600</v>
      </c>
      <c r="N369" s="20" t="s">
        <v>1022</v>
      </c>
      <c r="O369" s="96">
        <v>45658</v>
      </c>
    </row>
    <row r="370" spans="1:15" ht="30" hidden="1">
      <c r="A370" s="101" t="s">
        <v>1230</v>
      </c>
      <c r="B370" s="76" t="s">
        <v>1231</v>
      </c>
      <c r="C370" s="56" t="s">
        <v>1712</v>
      </c>
      <c r="D370" s="56">
        <v>24287</v>
      </c>
      <c r="E370" s="74" t="s">
        <v>289</v>
      </c>
      <c r="F370" s="56" t="s">
        <v>1713</v>
      </c>
      <c r="G370" s="56" t="s">
        <v>69</v>
      </c>
      <c r="H370" s="58">
        <v>12</v>
      </c>
      <c r="I370" s="117">
        <v>14203.2</v>
      </c>
      <c r="J370" s="71" t="s">
        <v>72</v>
      </c>
      <c r="K370" s="71" t="s">
        <v>1811</v>
      </c>
      <c r="L370" s="20" t="s">
        <v>76</v>
      </c>
      <c r="M370" s="446">
        <v>16740</v>
      </c>
      <c r="N370" s="20" t="s">
        <v>1022</v>
      </c>
      <c r="O370" s="96">
        <v>45658</v>
      </c>
    </row>
    <row r="371" spans="1:15" ht="30" hidden="1">
      <c r="A371" s="101" t="s">
        <v>1812</v>
      </c>
      <c r="B371" s="76" t="s">
        <v>1813</v>
      </c>
      <c r="C371" s="56" t="s">
        <v>1712</v>
      </c>
      <c r="D371" s="56">
        <v>24287</v>
      </c>
      <c r="E371" s="74" t="s">
        <v>289</v>
      </c>
      <c r="F371" s="56" t="s">
        <v>1713</v>
      </c>
      <c r="G371" s="56" t="s">
        <v>69</v>
      </c>
      <c r="H371" s="58">
        <v>12</v>
      </c>
      <c r="I371" s="117">
        <v>37400</v>
      </c>
      <c r="J371" s="71" t="s">
        <v>72</v>
      </c>
      <c r="K371" s="71" t="s">
        <v>1814</v>
      </c>
      <c r="L371" s="20" t="s">
        <v>76</v>
      </c>
      <c r="M371" s="446">
        <v>21960</v>
      </c>
      <c r="N371" s="20" t="s">
        <v>1022</v>
      </c>
      <c r="O371" s="96">
        <v>45658</v>
      </c>
    </row>
    <row r="372" spans="1:15" ht="30" hidden="1">
      <c r="A372" s="101" t="s">
        <v>1232</v>
      </c>
      <c r="B372" s="76" t="s">
        <v>1233</v>
      </c>
      <c r="C372" s="56" t="s">
        <v>1712</v>
      </c>
      <c r="D372" s="56">
        <v>24287</v>
      </c>
      <c r="E372" s="74" t="s">
        <v>289</v>
      </c>
      <c r="F372" s="56" t="s">
        <v>1713</v>
      </c>
      <c r="G372" s="56" t="s">
        <v>69</v>
      </c>
      <c r="H372" s="58">
        <v>12</v>
      </c>
      <c r="I372" s="117">
        <v>4400</v>
      </c>
      <c r="J372" s="71" t="s">
        <v>72</v>
      </c>
      <c r="K372" s="71" t="s">
        <v>1815</v>
      </c>
      <c r="L372" s="20" t="s">
        <v>76</v>
      </c>
      <c r="M372" s="446">
        <v>4052</v>
      </c>
      <c r="N372" s="20" t="s">
        <v>1022</v>
      </c>
      <c r="O372" s="96">
        <v>45658</v>
      </c>
    </row>
    <row r="373" spans="1:15" ht="30" hidden="1">
      <c r="A373" s="101" t="s">
        <v>1237</v>
      </c>
      <c r="B373" s="76" t="s">
        <v>1238</v>
      </c>
      <c r="C373" s="56" t="s">
        <v>1712</v>
      </c>
      <c r="D373" s="56">
        <v>24287</v>
      </c>
      <c r="E373" s="74" t="s">
        <v>289</v>
      </c>
      <c r="F373" s="56" t="s">
        <v>1713</v>
      </c>
      <c r="G373" s="56" t="s">
        <v>69</v>
      </c>
      <c r="H373" s="58">
        <v>12</v>
      </c>
      <c r="I373" s="117">
        <v>12870</v>
      </c>
      <c r="J373" s="71" t="s">
        <v>72</v>
      </c>
      <c r="K373" s="71" t="s">
        <v>1816</v>
      </c>
      <c r="L373" s="20" t="s">
        <v>76</v>
      </c>
      <c r="M373" s="446">
        <v>10800</v>
      </c>
      <c r="N373" s="20" t="s">
        <v>1022</v>
      </c>
      <c r="O373" s="96">
        <v>45658</v>
      </c>
    </row>
    <row r="374" spans="1:15" ht="30" hidden="1">
      <c r="A374" s="101" t="s">
        <v>1242</v>
      </c>
      <c r="B374" s="76" t="s">
        <v>1243</v>
      </c>
      <c r="C374" s="56" t="s">
        <v>1712</v>
      </c>
      <c r="D374" s="56">
        <v>24287</v>
      </c>
      <c r="E374" s="74" t="s">
        <v>289</v>
      </c>
      <c r="F374" s="56" t="s">
        <v>1713</v>
      </c>
      <c r="G374" s="56" t="s">
        <v>69</v>
      </c>
      <c r="H374" s="58">
        <v>12</v>
      </c>
      <c r="I374" s="117">
        <v>3844.5</v>
      </c>
      <c r="J374" s="71" t="s">
        <v>72</v>
      </c>
      <c r="K374" s="71" t="s">
        <v>1817</v>
      </c>
      <c r="L374" s="20" t="s">
        <v>76</v>
      </c>
      <c r="M374" s="446">
        <v>3876</v>
      </c>
      <c r="N374" s="20" t="s">
        <v>1022</v>
      </c>
      <c r="O374" s="96">
        <v>45658</v>
      </c>
    </row>
    <row r="375" spans="1:15" ht="30" hidden="1">
      <c r="A375" s="101" t="s">
        <v>1478</v>
      </c>
      <c r="B375" s="76" t="s">
        <v>1479</v>
      </c>
      <c r="C375" s="99" t="s">
        <v>1712</v>
      </c>
      <c r="D375" s="99">
        <v>24287</v>
      </c>
      <c r="E375" s="104" t="s">
        <v>289</v>
      </c>
      <c r="F375" s="99" t="s">
        <v>1713</v>
      </c>
      <c r="G375" s="56" t="s">
        <v>69</v>
      </c>
      <c r="H375" s="58">
        <v>12</v>
      </c>
      <c r="I375" s="117">
        <v>11616</v>
      </c>
      <c r="J375" s="71" t="s">
        <v>72</v>
      </c>
      <c r="K375" s="71" t="s">
        <v>1818</v>
      </c>
      <c r="L375" s="20" t="s">
        <v>946</v>
      </c>
      <c r="M375" s="446">
        <v>3880</v>
      </c>
      <c r="N375" s="20" t="s">
        <v>1022</v>
      </c>
      <c r="O375" s="96">
        <v>45658</v>
      </c>
    </row>
    <row r="376" spans="1:15" ht="30" hidden="1">
      <c r="A376" s="101" t="s">
        <v>1245</v>
      </c>
      <c r="B376" s="76" t="s">
        <v>1246</v>
      </c>
      <c r="C376" s="56" t="s">
        <v>1712</v>
      </c>
      <c r="D376" s="56">
        <v>24287</v>
      </c>
      <c r="E376" s="56" t="s">
        <v>289</v>
      </c>
      <c r="F376" s="56" t="s">
        <v>1713</v>
      </c>
      <c r="G376" s="56" t="s">
        <v>69</v>
      </c>
      <c r="H376" s="58">
        <v>12</v>
      </c>
      <c r="I376" s="117">
        <v>11220</v>
      </c>
      <c r="J376" s="71" t="s">
        <v>72</v>
      </c>
      <c r="K376" s="71"/>
      <c r="L376" s="20" t="s">
        <v>113</v>
      </c>
      <c r="M376" s="453"/>
      <c r="N376" s="20" t="s">
        <v>1022</v>
      </c>
      <c r="O376" s="96">
        <v>45658</v>
      </c>
    </row>
    <row r="377" spans="1:15" ht="30" hidden="1">
      <c r="A377" s="101" t="s">
        <v>1248</v>
      </c>
      <c r="B377" s="76" t="s">
        <v>1249</v>
      </c>
      <c r="C377" s="56" t="s">
        <v>1712</v>
      </c>
      <c r="D377" s="56">
        <v>24287</v>
      </c>
      <c r="E377" s="56" t="s">
        <v>289</v>
      </c>
      <c r="F377" s="56" t="s">
        <v>1713</v>
      </c>
      <c r="G377" s="56" t="s">
        <v>69</v>
      </c>
      <c r="H377" s="61">
        <v>12</v>
      </c>
      <c r="I377" s="117">
        <v>12350</v>
      </c>
      <c r="J377" s="71" t="s">
        <v>72</v>
      </c>
      <c r="K377" s="71" t="s">
        <v>1819</v>
      </c>
      <c r="L377" s="20" t="s">
        <v>76</v>
      </c>
      <c r="M377" s="449">
        <v>12400</v>
      </c>
      <c r="N377" s="20" t="s">
        <v>1022</v>
      </c>
      <c r="O377" s="96">
        <v>45658</v>
      </c>
    </row>
    <row r="378" spans="1:15" ht="225" hidden="1">
      <c r="A378" s="101" t="s">
        <v>1019</v>
      </c>
      <c r="B378" s="76" t="s">
        <v>657</v>
      </c>
      <c r="C378" s="56" t="s">
        <v>1820</v>
      </c>
      <c r="D378" s="110">
        <v>24287</v>
      </c>
      <c r="E378" s="15" t="s">
        <v>289</v>
      </c>
      <c r="F378" s="56" t="s">
        <v>1821</v>
      </c>
      <c r="G378" s="60" t="s">
        <v>69</v>
      </c>
      <c r="H378" s="61">
        <v>12</v>
      </c>
      <c r="I378" s="117">
        <v>8000</v>
      </c>
      <c r="J378" s="245" t="s">
        <v>72</v>
      </c>
      <c r="K378" s="71" t="s">
        <v>1822</v>
      </c>
      <c r="L378" s="20" t="s">
        <v>76</v>
      </c>
      <c r="M378" s="449">
        <v>21000</v>
      </c>
      <c r="N378" s="20" t="s">
        <v>1022</v>
      </c>
      <c r="O378" s="96">
        <v>45658</v>
      </c>
    </row>
    <row r="379" spans="1:15" ht="30.75" hidden="1">
      <c r="A379" s="101" t="s">
        <v>1019</v>
      </c>
      <c r="B379" s="76" t="s">
        <v>657</v>
      </c>
      <c r="C379" s="59" t="s">
        <v>1712</v>
      </c>
      <c r="D379" s="59">
        <v>24287</v>
      </c>
      <c r="E379" s="72" t="s">
        <v>289</v>
      </c>
      <c r="F379" s="59" t="s">
        <v>1713</v>
      </c>
      <c r="G379" s="56" t="s">
        <v>69</v>
      </c>
      <c r="H379" s="58">
        <v>12</v>
      </c>
      <c r="I379" s="390">
        <v>125858.32</v>
      </c>
      <c r="J379" s="97" t="s">
        <v>72</v>
      </c>
      <c r="K379" s="71" t="s">
        <v>1823</v>
      </c>
      <c r="L379" s="20" t="s">
        <v>76</v>
      </c>
      <c r="M379" s="446">
        <v>113400</v>
      </c>
      <c r="N379" s="20" t="s">
        <v>1022</v>
      </c>
      <c r="O379" s="96">
        <v>45658</v>
      </c>
    </row>
    <row r="380" spans="1:15" ht="30" hidden="1">
      <c r="A380" s="58" t="s">
        <v>1824</v>
      </c>
      <c r="B380" s="76" t="s">
        <v>1252</v>
      </c>
      <c r="C380" s="56" t="s">
        <v>1712</v>
      </c>
      <c r="D380" s="56">
        <v>24287</v>
      </c>
      <c r="E380" s="74" t="s">
        <v>289</v>
      </c>
      <c r="F380" s="56" t="s">
        <v>1713</v>
      </c>
      <c r="G380" s="56" t="s">
        <v>69</v>
      </c>
      <c r="H380" s="58">
        <v>12</v>
      </c>
      <c r="I380" s="117">
        <v>28800</v>
      </c>
      <c r="J380" s="71" t="s">
        <v>72</v>
      </c>
      <c r="K380" s="71" t="s">
        <v>1825</v>
      </c>
      <c r="L380" s="20" t="s">
        <v>76</v>
      </c>
      <c r="M380" s="446">
        <v>28800</v>
      </c>
      <c r="N380" s="20" t="s">
        <v>1022</v>
      </c>
      <c r="O380" s="96">
        <v>45658</v>
      </c>
    </row>
    <row r="381" spans="1:15" ht="30.75" hidden="1">
      <c r="A381" s="101" t="s">
        <v>1254</v>
      </c>
      <c r="B381" s="76" t="s">
        <v>1255</v>
      </c>
      <c r="C381" s="56" t="s">
        <v>1712</v>
      </c>
      <c r="D381" s="56">
        <v>24287</v>
      </c>
      <c r="E381" s="74" t="s">
        <v>289</v>
      </c>
      <c r="F381" s="56" t="s">
        <v>1713</v>
      </c>
      <c r="G381" s="56" t="s">
        <v>69</v>
      </c>
      <c r="H381" s="58">
        <v>12</v>
      </c>
      <c r="I381" s="117">
        <v>19800</v>
      </c>
      <c r="J381" s="71" t="s">
        <v>72</v>
      </c>
      <c r="K381" s="71" t="s">
        <v>1826</v>
      </c>
      <c r="L381" s="20" t="s">
        <v>76</v>
      </c>
      <c r="M381" s="446">
        <v>109633.4</v>
      </c>
      <c r="N381" s="20" t="s">
        <v>1022</v>
      </c>
      <c r="O381" s="18">
        <v>45658</v>
      </c>
    </row>
    <row r="382" spans="1:15" ht="30" hidden="1">
      <c r="A382" s="101" t="s">
        <v>1257</v>
      </c>
      <c r="B382" s="76" t="s">
        <v>1258</v>
      </c>
      <c r="C382" s="59" t="s">
        <v>1712</v>
      </c>
      <c r="D382" s="59">
        <v>24287</v>
      </c>
      <c r="E382" s="74" t="s">
        <v>289</v>
      </c>
      <c r="F382" s="59" t="s">
        <v>1713</v>
      </c>
      <c r="G382" s="56" t="s">
        <v>69</v>
      </c>
      <c r="H382" s="58">
        <v>12</v>
      </c>
      <c r="I382" s="117">
        <v>30646</v>
      </c>
      <c r="J382" s="71" t="s">
        <v>72</v>
      </c>
      <c r="K382" s="71" t="s">
        <v>1827</v>
      </c>
      <c r="L382" s="20" t="s">
        <v>76</v>
      </c>
      <c r="M382" s="446">
        <v>35160</v>
      </c>
      <c r="N382" s="20" t="s">
        <v>1022</v>
      </c>
      <c r="O382" s="202">
        <v>45658</v>
      </c>
    </row>
    <row r="383" spans="1:15" ht="91.5" hidden="1">
      <c r="A383" s="101" t="s">
        <v>1491</v>
      </c>
      <c r="B383" s="76" t="s">
        <v>1492</v>
      </c>
      <c r="C383" s="59" t="s">
        <v>1712</v>
      </c>
      <c r="D383" s="59">
        <v>24287</v>
      </c>
      <c r="E383" s="74" t="s">
        <v>289</v>
      </c>
      <c r="F383" s="59" t="s">
        <v>1713</v>
      </c>
      <c r="G383" s="56" t="s">
        <v>69</v>
      </c>
      <c r="H383" s="58">
        <v>12</v>
      </c>
      <c r="I383" s="117">
        <v>42350</v>
      </c>
      <c r="J383" s="71" t="s">
        <v>72</v>
      </c>
      <c r="K383" s="71" t="s">
        <v>1828</v>
      </c>
      <c r="L383" s="20" t="s">
        <v>946</v>
      </c>
      <c r="M383" s="446">
        <v>32500</v>
      </c>
      <c r="N383" s="20" t="s">
        <v>1022</v>
      </c>
      <c r="O383" s="202">
        <v>45658</v>
      </c>
    </row>
    <row r="384" spans="1:15" ht="30" hidden="1">
      <c r="A384" s="101" t="s">
        <v>1260</v>
      </c>
      <c r="B384" s="76" t="s">
        <v>1261</v>
      </c>
      <c r="C384" s="59" t="s">
        <v>1712</v>
      </c>
      <c r="D384" s="59">
        <v>24287</v>
      </c>
      <c r="E384" s="74" t="s">
        <v>289</v>
      </c>
      <c r="F384" s="59" t="s">
        <v>1713</v>
      </c>
      <c r="G384" s="56" t="s">
        <v>69</v>
      </c>
      <c r="H384" s="58">
        <v>12</v>
      </c>
      <c r="I384" s="117">
        <v>32814.980000000003</v>
      </c>
      <c r="J384" s="71" t="s">
        <v>72</v>
      </c>
      <c r="K384" s="71" t="s">
        <v>1829</v>
      </c>
      <c r="L384" s="20" t="s">
        <v>76</v>
      </c>
      <c r="M384" s="446">
        <v>8152</v>
      </c>
      <c r="N384" s="20" t="s">
        <v>1022</v>
      </c>
      <c r="O384" s="202">
        <v>45658</v>
      </c>
    </row>
    <row r="385" spans="1:15" ht="30" hidden="1">
      <c r="A385" s="101" t="s">
        <v>1262</v>
      </c>
      <c r="B385" s="76" t="s">
        <v>1263</v>
      </c>
      <c r="C385" s="59" t="s">
        <v>1712</v>
      </c>
      <c r="D385" s="59">
        <v>24287</v>
      </c>
      <c r="E385" s="59" t="s">
        <v>289</v>
      </c>
      <c r="F385" s="59" t="s">
        <v>1713</v>
      </c>
      <c r="G385" s="59" t="s">
        <v>69</v>
      </c>
      <c r="H385" s="59">
        <v>12</v>
      </c>
      <c r="I385" s="59">
        <v>11110</v>
      </c>
      <c r="J385" s="71" t="s">
        <v>72</v>
      </c>
      <c r="K385" s="71" t="s">
        <v>1830</v>
      </c>
      <c r="L385" s="20" t="s">
        <v>76</v>
      </c>
      <c r="M385" s="446">
        <v>10080</v>
      </c>
      <c r="N385" s="20" t="s">
        <v>1022</v>
      </c>
      <c r="O385" s="202">
        <v>45658</v>
      </c>
    </row>
    <row r="386" spans="1:15" ht="30" hidden="1">
      <c r="A386" s="101" t="s">
        <v>1265</v>
      </c>
      <c r="B386" s="76" t="s">
        <v>1266</v>
      </c>
      <c r="C386" s="59" t="s">
        <v>1712</v>
      </c>
      <c r="D386" s="59">
        <v>24287</v>
      </c>
      <c r="E386" s="74" t="s">
        <v>289</v>
      </c>
      <c r="F386" s="59" t="s">
        <v>1713</v>
      </c>
      <c r="G386" s="56" t="s">
        <v>69</v>
      </c>
      <c r="H386" s="58">
        <v>12</v>
      </c>
      <c r="I386" s="117">
        <v>7040</v>
      </c>
      <c r="J386" s="71" t="s">
        <v>72</v>
      </c>
      <c r="K386" s="71" t="s">
        <v>1831</v>
      </c>
      <c r="L386" s="20" t="s">
        <v>76</v>
      </c>
      <c r="M386" s="446">
        <v>8220</v>
      </c>
      <c r="N386" s="20" t="s">
        <v>1022</v>
      </c>
      <c r="O386" s="202">
        <v>45658</v>
      </c>
    </row>
    <row r="387" spans="1:15" ht="30" hidden="1">
      <c r="A387" s="101" t="s">
        <v>1268</v>
      </c>
      <c r="B387" s="76" t="s">
        <v>1269</v>
      </c>
      <c r="C387" s="59" t="s">
        <v>1712</v>
      </c>
      <c r="D387" s="59">
        <v>24287</v>
      </c>
      <c r="E387" s="74" t="s">
        <v>289</v>
      </c>
      <c r="F387" s="59" t="s">
        <v>1713</v>
      </c>
      <c r="G387" s="56" t="s">
        <v>69</v>
      </c>
      <c r="H387" s="58">
        <v>12</v>
      </c>
      <c r="I387" s="117">
        <v>12892</v>
      </c>
      <c r="J387" s="71" t="s">
        <v>72</v>
      </c>
      <c r="K387" s="71" t="s">
        <v>1832</v>
      </c>
      <c r="L387" s="20" t="s">
        <v>946</v>
      </c>
      <c r="M387" s="446">
        <v>13240</v>
      </c>
      <c r="N387" s="20" t="s">
        <v>1022</v>
      </c>
      <c r="O387" s="202">
        <v>45658</v>
      </c>
    </row>
    <row r="388" spans="1:15" ht="30" hidden="1">
      <c r="A388" s="58" t="s">
        <v>1343</v>
      </c>
      <c r="B388" s="76" t="s">
        <v>1344</v>
      </c>
      <c r="C388" s="59" t="s">
        <v>1712</v>
      </c>
      <c r="D388" s="59">
        <v>24287</v>
      </c>
      <c r="E388" s="74" t="s">
        <v>289</v>
      </c>
      <c r="F388" s="59" t="s">
        <v>1713</v>
      </c>
      <c r="G388" s="56" t="s">
        <v>69</v>
      </c>
      <c r="H388" s="58">
        <v>11</v>
      </c>
      <c r="I388" s="117">
        <v>8010</v>
      </c>
      <c r="J388" s="71" t="s">
        <v>72</v>
      </c>
      <c r="K388" s="71" t="s">
        <v>1833</v>
      </c>
      <c r="L388" s="20" t="s">
        <v>76</v>
      </c>
      <c r="M388" s="446">
        <v>25100</v>
      </c>
      <c r="N388" s="20" t="s">
        <v>1022</v>
      </c>
      <c r="O388" s="202">
        <v>45658</v>
      </c>
    </row>
    <row r="389" spans="1:15" ht="345" hidden="1">
      <c r="A389" s="58" t="s">
        <v>1019</v>
      </c>
      <c r="B389" s="76" t="s">
        <v>687</v>
      </c>
      <c r="C389" s="56" t="s">
        <v>1712</v>
      </c>
      <c r="D389" s="56">
        <v>24287</v>
      </c>
      <c r="E389" s="74" t="s">
        <v>289</v>
      </c>
      <c r="F389" s="56" t="s">
        <v>1834</v>
      </c>
      <c r="G389" s="56" t="s">
        <v>69</v>
      </c>
      <c r="H389" s="58">
        <v>12</v>
      </c>
      <c r="I389" s="390">
        <v>67486</v>
      </c>
      <c r="J389" s="97" t="s">
        <v>72</v>
      </c>
      <c r="K389" s="71" t="s">
        <v>1835</v>
      </c>
      <c r="L389" s="20" t="s">
        <v>76</v>
      </c>
      <c r="M389" s="446">
        <v>67486</v>
      </c>
      <c r="N389" s="20" t="s">
        <v>1022</v>
      </c>
      <c r="O389" s="18">
        <v>45658</v>
      </c>
    </row>
    <row r="390" spans="1:15" ht="75" hidden="1">
      <c r="A390" s="101" t="s">
        <v>1019</v>
      </c>
      <c r="B390" s="76" t="s">
        <v>1836</v>
      </c>
      <c r="C390" s="133" t="s">
        <v>1837</v>
      </c>
      <c r="D390" s="56">
        <v>24708</v>
      </c>
      <c r="E390" s="48" t="s">
        <v>1838</v>
      </c>
      <c r="F390" s="56" t="s">
        <v>1839</v>
      </c>
      <c r="G390" s="56" t="s">
        <v>295</v>
      </c>
      <c r="H390" s="58" t="s">
        <v>1840</v>
      </c>
      <c r="I390" s="117">
        <v>99302.3</v>
      </c>
      <c r="J390" s="20" t="s">
        <v>72</v>
      </c>
      <c r="K390" s="71" t="s">
        <v>1841</v>
      </c>
      <c r="L390" s="20" t="s">
        <v>946</v>
      </c>
      <c r="M390" s="446">
        <v>6736.84</v>
      </c>
      <c r="N390" s="20" t="s">
        <v>1022</v>
      </c>
      <c r="O390" s="96">
        <v>45658</v>
      </c>
    </row>
    <row r="391" spans="1:15" ht="90" hidden="1">
      <c r="A391" s="101" t="s">
        <v>1019</v>
      </c>
      <c r="B391" s="76" t="s">
        <v>318</v>
      </c>
      <c r="C391" s="56" t="s">
        <v>1842</v>
      </c>
      <c r="D391" s="56">
        <v>24708</v>
      </c>
      <c r="E391" s="48" t="s">
        <v>1838</v>
      </c>
      <c r="F391" s="56" t="s">
        <v>1843</v>
      </c>
      <c r="G391" s="56" t="s">
        <v>295</v>
      </c>
      <c r="H391" s="58" t="s">
        <v>1844</v>
      </c>
      <c r="I391" s="117">
        <v>8738.52</v>
      </c>
      <c r="J391" s="20" t="s">
        <v>88</v>
      </c>
      <c r="K391" s="71"/>
      <c r="L391" s="20" t="s">
        <v>113</v>
      </c>
      <c r="M391" s="446"/>
      <c r="N391" s="20" t="s">
        <v>1022</v>
      </c>
      <c r="O391" s="96">
        <v>45658</v>
      </c>
    </row>
    <row r="392" spans="1:15" ht="30" hidden="1">
      <c r="A392" s="101" t="s">
        <v>1019</v>
      </c>
      <c r="B392" s="76" t="s">
        <v>657</v>
      </c>
      <c r="C392" s="56" t="s">
        <v>1845</v>
      </c>
      <c r="D392" s="56">
        <v>25429</v>
      </c>
      <c r="E392" s="48" t="s">
        <v>289</v>
      </c>
      <c r="F392" s="56" t="s">
        <v>1846</v>
      </c>
      <c r="G392" s="56" t="s">
        <v>69</v>
      </c>
      <c r="H392" s="58">
        <v>60</v>
      </c>
      <c r="I392" s="117">
        <v>20000</v>
      </c>
      <c r="J392" s="97" t="s">
        <v>88</v>
      </c>
      <c r="K392" s="71"/>
      <c r="L392" s="20" t="s">
        <v>113</v>
      </c>
      <c r="M392" s="446"/>
      <c r="N392" s="20" t="s">
        <v>1022</v>
      </c>
      <c r="O392" s="96">
        <v>45658</v>
      </c>
    </row>
    <row r="393" spans="1:15" ht="75" hidden="1">
      <c r="A393" s="58" t="s">
        <v>1019</v>
      </c>
      <c r="B393" s="76" t="s">
        <v>845</v>
      </c>
      <c r="C393" s="56" t="s">
        <v>1847</v>
      </c>
      <c r="D393" s="56">
        <v>25992</v>
      </c>
      <c r="E393" s="74" t="s">
        <v>410</v>
      </c>
      <c r="F393" s="56" t="s">
        <v>1848</v>
      </c>
      <c r="G393" s="56" t="s">
        <v>333</v>
      </c>
      <c r="H393" s="58">
        <v>3</v>
      </c>
      <c r="I393" s="261">
        <v>30000</v>
      </c>
      <c r="J393" s="20" t="s">
        <v>72</v>
      </c>
      <c r="K393" s="71" t="s">
        <v>1849</v>
      </c>
      <c r="L393" s="71" t="s">
        <v>76</v>
      </c>
      <c r="M393" s="314">
        <v>50000</v>
      </c>
      <c r="N393" s="71" t="s">
        <v>1022</v>
      </c>
      <c r="O393" s="170">
        <v>2025</v>
      </c>
    </row>
    <row r="394" spans="1:15" ht="75" hidden="1">
      <c r="A394" s="58" t="s">
        <v>1019</v>
      </c>
      <c r="B394" s="76" t="s">
        <v>845</v>
      </c>
      <c r="C394" s="56" t="s">
        <v>1850</v>
      </c>
      <c r="D394" s="56">
        <v>25992</v>
      </c>
      <c r="E394" s="74" t="s">
        <v>410</v>
      </c>
      <c r="F394" s="56" t="s">
        <v>1851</v>
      </c>
      <c r="G394" s="56" t="s">
        <v>333</v>
      </c>
      <c r="H394" s="58">
        <v>4</v>
      </c>
      <c r="I394" s="261">
        <v>1200</v>
      </c>
      <c r="J394" s="20" t="s">
        <v>88</v>
      </c>
      <c r="K394" s="71" t="s">
        <v>1852</v>
      </c>
      <c r="L394" s="71" t="s">
        <v>76</v>
      </c>
      <c r="M394" s="314">
        <v>1098.06</v>
      </c>
      <c r="N394" s="71" t="s">
        <v>1022</v>
      </c>
      <c r="O394" s="170">
        <v>2025</v>
      </c>
    </row>
    <row r="395" spans="1:15" ht="75" hidden="1">
      <c r="A395" s="58" t="s">
        <v>1019</v>
      </c>
      <c r="B395" s="76" t="s">
        <v>845</v>
      </c>
      <c r="C395" s="56" t="s">
        <v>1853</v>
      </c>
      <c r="D395" s="56">
        <v>25992</v>
      </c>
      <c r="E395" s="74" t="s">
        <v>410</v>
      </c>
      <c r="F395" s="56" t="s">
        <v>1848</v>
      </c>
      <c r="G395" s="56" t="s">
        <v>333</v>
      </c>
      <c r="H395" s="58">
        <v>3</v>
      </c>
      <c r="I395" s="261">
        <v>30000</v>
      </c>
      <c r="J395" s="20" t="s">
        <v>72</v>
      </c>
      <c r="K395" s="71"/>
      <c r="L395" s="71" t="s">
        <v>113</v>
      </c>
      <c r="M395" s="314"/>
      <c r="N395" s="71" t="s">
        <v>1022</v>
      </c>
      <c r="O395" s="170">
        <v>2025</v>
      </c>
    </row>
    <row r="396" spans="1:15" ht="105" hidden="1">
      <c r="A396" s="101" t="s">
        <v>1019</v>
      </c>
      <c r="B396" s="76" t="s">
        <v>318</v>
      </c>
      <c r="C396" s="56" t="s">
        <v>1854</v>
      </c>
      <c r="D396" s="56">
        <v>26000</v>
      </c>
      <c r="E396" s="48" t="s">
        <v>193</v>
      </c>
      <c r="F396" s="56" t="s">
        <v>1855</v>
      </c>
      <c r="G396" s="56" t="s">
        <v>199</v>
      </c>
      <c r="H396" s="58" t="s">
        <v>1856</v>
      </c>
      <c r="I396" s="117">
        <v>35000</v>
      </c>
      <c r="J396" s="20" t="s">
        <v>88</v>
      </c>
      <c r="K396" s="71" t="s">
        <v>1857</v>
      </c>
      <c r="L396" s="20" t="s">
        <v>946</v>
      </c>
      <c r="M396" s="446">
        <v>2880</v>
      </c>
      <c r="N396" s="20" t="s">
        <v>1022</v>
      </c>
      <c r="O396" s="96">
        <v>45658</v>
      </c>
    </row>
    <row r="397" spans="1:15" ht="45" hidden="1">
      <c r="A397" s="101" t="s">
        <v>1019</v>
      </c>
      <c r="B397" s="76" t="s">
        <v>559</v>
      </c>
      <c r="C397" s="56" t="s">
        <v>1858</v>
      </c>
      <c r="D397" s="56">
        <v>26077</v>
      </c>
      <c r="E397" s="48" t="s">
        <v>193</v>
      </c>
      <c r="F397" s="56" t="s">
        <v>1859</v>
      </c>
      <c r="G397" s="56" t="s">
        <v>69</v>
      </c>
      <c r="H397" s="58">
        <v>1</v>
      </c>
      <c r="I397" s="117">
        <v>59000</v>
      </c>
      <c r="J397" s="20" t="s">
        <v>88</v>
      </c>
      <c r="K397" s="71"/>
      <c r="L397" s="20" t="s">
        <v>113</v>
      </c>
      <c r="M397" s="446"/>
      <c r="N397" s="20" t="s">
        <v>1022</v>
      </c>
      <c r="O397" s="96">
        <v>45658</v>
      </c>
    </row>
    <row r="398" spans="1:15" ht="90" hidden="1">
      <c r="A398" s="101" t="s">
        <v>1019</v>
      </c>
      <c r="B398" s="76" t="s">
        <v>837</v>
      </c>
      <c r="C398" s="58" t="s">
        <v>1860</v>
      </c>
      <c r="D398" s="56">
        <v>26077</v>
      </c>
      <c r="E398" s="48" t="s">
        <v>193</v>
      </c>
      <c r="F398" s="56" t="s">
        <v>1861</v>
      </c>
      <c r="G398" s="56" t="s">
        <v>199</v>
      </c>
      <c r="H398" s="58" t="s">
        <v>1862</v>
      </c>
      <c r="I398" s="117">
        <v>55000</v>
      </c>
      <c r="J398" s="20" t="s">
        <v>88</v>
      </c>
      <c r="K398" s="71"/>
      <c r="L398" s="20" t="s">
        <v>113</v>
      </c>
      <c r="M398" s="446"/>
      <c r="N398" s="20" t="s">
        <v>1022</v>
      </c>
      <c r="O398" s="96">
        <v>45658</v>
      </c>
    </row>
    <row r="399" spans="1:15" ht="60" hidden="1">
      <c r="A399" s="101" t="s">
        <v>1019</v>
      </c>
      <c r="B399" s="76" t="s">
        <v>1863</v>
      </c>
      <c r="C399" s="56" t="s">
        <v>1864</v>
      </c>
      <c r="D399" s="56">
        <v>26077</v>
      </c>
      <c r="E399" s="48" t="s">
        <v>193</v>
      </c>
      <c r="F399" s="56" t="s">
        <v>1865</v>
      </c>
      <c r="G399" s="56" t="s">
        <v>199</v>
      </c>
      <c r="H399" s="58">
        <v>5</v>
      </c>
      <c r="I399" s="117">
        <v>7000</v>
      </c>
      <c r="J399" s="20" t="s">
        <v>88</v>
      </c>
      <c r="K399" s="71"/>
      <c r="L399" s="20" t="s">
        <v>113</v>
      </c>
      <c r="M399" s="446"/>
      <c r="N399" s="20" t="s">
        <v>1022</v>
      </c>
      <c r="O399" s="96">
        <v>45658</v>
      </c>
    </row>
    <row r="400" spans="1:15" ht="60" hidden="1">
      <c r="A400" s="101" t="s">
        <v>1019</v>
      </c>
      <c r="B400" s="76" t="s">
        <v>1863</v>
      </c>
      <c r="C400" s="56" t="s">
        <v>1866</v>
      </c>
      <c r="D400" s="56">
        <v>26077</v>
      </c>
      <c r="E400" s="48" t="s">
        <v>193</v>
      </c>
      <c r="F400" s="56" t="s">
        <v>1867</v>
      </c>
      <c r="G400" s="56" t="s">
        <v>199</v>
      </c>
      <c r="H400" s="58">
        <v>10</v>
      </c>
      <c r="I400" s="117">
        <v>7000</v>
      </c>
      <c r="J400" s="20" t="s">
        <v>88</v>
      </c>
      <c r="K400" s="71"/>
      <c r="L400" s="20" t="s">
        <v>113</v>
      </c>
      <c r="M400" s="446"/>
      <c r="N400" s="20" t="s">
        <v>1022</v>
      </c>
      <c r="O400" s="96">
        <v>45658</v>
      </c>
    </row>
    <row r="401" spans="1:15" ht="195" hidden="1">
      <c r="A401" s="101" t="s">
        <v>1019</v>
      </c>
      <c r="B401" s="76" t="s">
        <v>1863</v>
      </c>
      <c r="C401" s="56" t="s">
        <v>1868</v>
      </c>
      <c r="D401" s="56">
        <v>26077</v>
      </c>
      <c r="E401" s="48" t="s">
        <v>193</v>
      </c>
      <c r="F401" s="56" t="s">
        <v>1869</v>
      </c>
      <c r="G401" s="56" t="s">
        <v>199</v>
      </c>
      <c r="H401" s="58">
        <v>2</v>
      </c>
      <c r="I401" s="117">
        <v>4000</v>
      </c>
      <c r="J401" s="20" t="s">
        <v>88</v>
      </c>
      <c r="K401" s="71"/>
      <c r="L401" s="20" t="s">
        <v>113</v>
      </c>
      <c r="M401" s="446"/>
      <c r="N401" s="20" t="s">
        <v>1022</v>
      </c>
      <c r="O401" s="96">
        <v>45658</v>
      </c>
    </row>
    <row r="402" spans="1:15" ht="90" hidden="1">
      <c r="A402" s="101" t="s">
        <v>1019</v>
      </c>
      <c r="B402" s="76" t="s">
        <v>1863</v>
      </c>
      <c r="C402" s="56" t="s">
        <v>1870</v>
      </c>
      <c r="D402" s="56">
        <v>26077</v>
      </c>
      <c r="E402" s="48" t="s">
        <v>193</v>
      </c>
      <c r="F402" s="56" t="s">
        <v>1871</v>
      </c>
      <c r="G402" s="56" t="s">
        <v>199</v>
      </c>
      <c r="H402" s="58">
        <v>7</v>
      </c>
      <c r="I402" s="117">
        <v>5000</v>
      </c>
      <c r="J402" s="20" t="s">
        <v>88</v>
      </c>
      <c r="K402" s="71"/>
      <c r="L402" s="20" t="s">
        <v>113</v>
      </c>
      <c r="M402" s="446"/>
      <c r="N402" s="20" t="s">
        <v>1022</v>
      </c>
      <c r="O402" s="96">
        <v>45658</v>
      </c>
    </row>
    <row r="403" spans="1:15" ht="30" hidden="1">
      <c r="A403" s="101" t="s">
        <v>1019</v>
      </c>
      <c r="B403" s="76" t="s">
        <v>559</v>
      </c>
      <c r="C403" s="56" t="s">
        <v>1872</v>
      </c>
      <c r="D403" s="56">
        <v>27103</v>
      </c>
      <c r="E403" s="48" t="s">
        <v>193</v>
      </c>
      <c r="F403" s="56" t="s">
        <v>1033</v>
      </c>
      <c r="G403" s="56" t="s">
        <v>69</v>
      </c>
      <c r="H403" s="58">
        <v>30</v>
      </c>
      <c r="I403" s="117">
        <v>25000</v>
      </c>
      <c r="J403" s="20" t="s">
        <v>72</v>
      </c>
      <c r="K403" s="71" t="s">
        <v>1873</v>
      </c>
      <c r="L403" s="20" t="s">
        <v>946</v>
      </c>
      <c r="M403" s="446">
        <v>1216.8699999999999</v>
      </c>
      <c r="N403" s="20" t="s">
        <v>1022</v>
      </c>
      <c r="O403" s="96">
        <v>45658</v>
      </c>
    </row>
    <row r="404" spans="1:15" ht="30" hidden="1">
      <c r="A404" s="101" t="s">
        <v>1019</v>
      </c>
      <c r="B404" s="76" t="s">
        <v>559</v>
      </c>
      <c r="C404" s="59" t="s">
        <v>1874</v>
      </c>
      <c r="D404" s="56">
        <v>27138</v>
      </c>
      <c r="E404" s="48" t="s">
        <v>193</v>
      </c>
      <c r="F404" s="59" t="s">
        <v>1875</v>
      </c>
      <c r="G404" s="56" t="s">
        <v>69</v>
      </c>
      <c r="H404" s="61">
        <v>100</v>
      </c>
      <c r="I404" s="117">
        <v>20000</v>
      </c>
      <c r="J404" s="20" t="s">
        <v>88</v>
      </c>
      <c r="K404" s="71"/>
      <c r="L404" s="20" t="s">
        <v>113</v>
      </c>
      <c r="M404" s="446"/>
      <c r="N404" s="20" t="s">
        <v>1022</v>
      </c>
      <c r="O404" s="96">
        <v>45658</v>
      </c>
    </row>
    <row r="405" spans="1:15" ht="75" hidden="1">
      <c r="A405" s="58" t="s">
        <v>1019</v>
      </c>
      <c r="B405" s="76" t="s">
        <v>845</v>
      </c>
      <c r="C405" s="56" t="s">
        <v>1876</v>
      </c>
      <c r="D405" s="56">
        <v>27138</v>
      </c>
      <c r="E405" s="74" t="s">
        <v>410</v>
      </c>
      <c r="F405" s="56" t="s">
        <v>1851</v>
      </c>
      <c r="G405" s="56" t="s">
        <v>333</v>
      </c>
      <c r="H405" s="58">
        <v>3</v>
      </c>
      <c r="I405" s="261">
        <v>6000</v>
      </c>
      <c r="J405" s="15" t="s">
        <v>72</v>
      </c>
      <c r="K405" s="71"/>
      <c r="L405" s="71" t="s">
        <v>113</v>
      </c>
      <c r="M405" s="314"/>
      <c r="N405" s="71" t="s">
        <v>1022</v>
      </c>
      <c r="O405" s="170">
        <v>2025</v>
      </c>
    </row>
    <row r="406" spans="1:15" ht="75" hidden="1">
      <c r="A406" s="58" t="s">
        <v>1019</v>
      </c>
      <c r="B406" s="76" t="s">
        <v>845</v>
      </c>
      <c r="C406" s="56" t="s">
        <v>1877</v>
      </c>
      <c r="D406" s="56">
        <v>27138</v>
      </c>
      <c r="E406" s="74" t="s">
        <v>410</v>
      </c>
      <c r="F406" s="56" t="s">
        <v>1878</v>
      </c>
      <c r="G406" s="56" t="s">
        <v>333</v>
      </c>
      <c r="H406" s="58">
        <v>2</v>
      </c>
      <c r="I406" s="315">
        <v>1000</v>
      </c>
      <c r="J406" s="20" t="s">
        <v>88</v>
      </c>
      <c r="K406" s="71"/>
      <c r="L406" s="71" t="s">
        <v>113</v>
      </c>
      <c r="M406" s="314"/>
      <c r="N406" s="71" t="s">
        <v>1022</v>
      </c>
      <c r="O406" s="170">
        <v>2025</v>
      </c>
    </row>
    <row r="407" spans="1:15" ht="75" hidden="1">
      <c r="A407" s="101" t="s">
        <v>1019</v>
      </c>
      <c r="B407" s="76" t="s">
        <v>559</v>
      </c>
      <c r="C407" s="56" t="s">
        <v>1879</v>
      </c>
      <c r="D407" s="56">
        <v>27472</v>
      </c>
      <c r="E407" s="48" t="s">
        <v>193</v>
      </c>
      <c r="F407" s="56" t="s">
        <v>1880</v>
      </c>
      <c r="G407" s="56" t="s">
        <v>333</v>
      </c>
      <c r="H407" s="58">
        <v>30</v>
      </c>
      <c r="I407" s="117">
        <v>59000</v>
      </c>
      <c r="J407" s="20" t="s">
        <v>88</v>
      </c>
      <c r="K407" s="71" t="s">
        <v>1881</v>
      </c>
      <c r="L407" s="20" t="s">
        <v>76</v>
      </c>
      <c r="M407" s="446">
        <v>36361.5</v>
      </c>
      <c r="N407" s="20" t="s">
        <v>1022</v>
      </c>
      <c r="O407" s="96">
        <v>45658</v>
      </c>
    </row>
    <row r="408" spans="1:15" ht="60.75" hidden="1">
      <c r="A408" s="101" t="s">
        <v>1019</v>
      </c>
      <c r="B408" s="76" t="s">
        <v>837</v>
      </c>
      <c r="C408" s="56" t="s">
        <v>1882</v>
      </c>
      <c r="D408" s="56">
        <v>27502</v>
      </c>
      <c r="E408" s="48" t="s">
        <v>193</v>
      </c>
      <c r="F408" s="56" t="s">
        <v>1883</v>
      </c>
      <c r="G408" s="56" t="s">
        <v>199</v>
      </c>
      <c r="H408" s="58" t="s">
        <v>1884</v>
      </c>
      <c r="I408" s="117">
        <v>400</v>
      </c>
      <c r="J408" s="20" t="s">
        <v>72</v>
      </c>
      <c r="K408" s="71" t="s">
        <v>1885</v>
      </c>
      <c r="L408" s="20" t="s">
        <v>946</v>
      </c>
      <c r="M408" s="446">
        <v>2500</v>
      </c>
      <c r="N408" s="20" t="s">
        <v>1022</v>
      </c>
      <c r="O408" s="96">
        <v>45658</v>
      </c>
    </row>
    <row r="409" spans="1:15" ht="75" hidden="1">
      <c r="A409" s="101" t="s">
        <v>1019</v>
      </c>
      <c r="B409" s="76" t="s">
        <v>1886</v>
      </c>
      <c r="C409" s="56" t="s">
        <v>1887</v>
      </c>
      <c r="D409" s="56">
        <v>27502</v>
      </c>
      <c r="E409" s="48" t="s">
        <v>193</v>
      </c>
      <c r="F409" s="56" t="s">
        <v>1888</v>
      </c>
      <c r="G409" s="56" t="s">
        <v>199</v>
      </c>
      <c r="H409" s="58" t="s">
        <v>1889</v>
      </c>
      <c r="I409" s="117">
        <v>59000</v>
      </c>
      <c r="J409" s="20" t="s">
        <v>88</v>
      </c>
      <c r="K409" s="71" t="s">
        <v>1890</v>
      </c>
      <c r="L409" s="20" t="s">
        <v>946</v>
      </c>
      <c r="M409" s="446">
        <v>13500</v>
      </c>
      <c r="N409" s="20" t="s">
        <v>1022</v>
      </c>
      <c r="O409" s="96">
        <v>45658</v>
      </c>
    </row>
    <row r="410" spans="1:15" ht="75" hidden="1">
      <c r="A410" s="101" t="s">
        <v>1019</v>
      </c>
      <c r="B410" s="76" t="s">
        <v>1576</v>
      </c>
      <c r="C410" s="56" t="s">
        <v>1891</v>
      </c>
      <c r="D410" s="56">
        <v>27502</v>
      </c>
      <c r="E410" s="48" t="s">
        <v>193</v>
      </c>
      <c r="F410" s="56" t="s">
        <v>1892</v>
      </c>
      <c r="G410" s="56" t="s">
        <v>199</v>
      </c>
      <c r="H410" s="58">
        <v>1</v>
      </c>
      <c r="I410" s="117">
        <v>3000</v>
      </c>
      <c r="J410" s="20" t="s">
        <v>88</v>
      </c>
      <c r="K410" s="71"/>
      <c r="L410" s="20" t="s">
        <v>113</v>
      </c>
      <c r="M410" s="446"/>
      <c r="N410" s="20" t="s">
        <v>1022</v>
      </c>
      <c r="O410" s="96">
        <v>45658</v>
      </c>
    </row>
    <row r="411" spans="1:15" ht="60" hidden="1">
      <c r="A411" s="101" t="s">
        <v>1019</v>
      </c>
      <c r="B411" s="76" t="s">
        <v>1863</v>
      </c>
      <c r="C411" s="56" t="s">
        <v>1893</v>
      </c>
      <c r="D411" s="56">
        <v>27502</v>
      </c>
      <c r="E411" s="48" t="s">
        <v>193</v>
      </c>
      <c r="F411" s="56" t="s">
        <v>1894</v>
      </c>
      <c r="G411" s="56" t="s">
        <v>199</v>
      </c>
      <c r="H411" s="58">
        <v>8</v>
      </c>
      <c r="I411" s="117">
        <v>4000</v>
      </c>
      <c r="J411" s="20" t="s">
        <v>72</v>
      </c>
      <c r="K411" s="71"/>
      <c r="L411" s="20" t="s">
        <v>113</v>
      </c>
      <c r="M411" s="446"/>
      <c r="N411" s="20" t="s">
        <v>1022</v>
      </c>
      <c r="O411" s="96">
        <v>45658</v>
      </c>
    </row>
    <row r="412" spans="1:15" ht="150" hidden="1">
      <c r="A412" s="101" t="s">
        <v>1019</v>
      </c>
      <c r="B412" s="76" t="s">
        <v>1863</v>
      </c>
      <c r="C412" s="56" t="s">
        <v>1895</v>
      </c>
      <c r="D412" s="56">
        <v>27502</v>
      </c>
      <c r="E412" s="48" t="s">
        <v>193</v>
      </c>
      <c r="F412" s="56" t="s">
        <v>1896</v>
      </c>
      <c r="G412" s="56" t="s">
        <v>199</v>
      </c>
      <c r="H412" s="58">
        <v>15</v>
      </c>
      <c r="I412" s="117">
        <v>5000</v>
      </c>
      <c r="J412" s="20" t="s">
        <v>88</v>
      </c>
      <c r="K412" s="71"/>
      <c r="L412" s="20" t="s">
        <v>113</v>
      </c>
      <c r="M412" s="446"/>
      <c r="N412" s="20" t="s">
        <v>1022</v>
      </c>
      <c r="O412" s="96">
        <v>45658</v>
      </c>
    </row>
    <row r="413" spans="1:15" ht="135" hidden="1">
      <c r="A413" s="101" t="s">
        <v>1019</v>
      </c>
      <c r="B413" s="76" t="s">
        <v>166</v>
      </c>
      <c r="C413" s="56" t="s">
        <v>1897</v>
      </c>
      <c r="D413" s="56">
        <v>27502</v>
      </c>
      <c r="E413" s="48" t="s">
        <v>193</v>
      </c>
      <c r="F413" s="56" t="s">
        <v>1898</v>
      </c>
      <c r="G413" s="56" t="s">
        <v>199</v>
      </c>
      <c r="H413" s="58">
        <v>1</v>
      </c>
      <c r="I413" s="117">
        <v>6000</v>
      </c>
      <c r="J413" s="20" t="s">
        <v>88</v>
      </c>
      <c r="K413" s="71"/>
      <c r="L413" s="20" t="s">
        <v>113</v>
      </c>
      <c r="M413" s="446"/>
      <c r="N413" s="20" t="s">
        <v>1022</v>
      </c>
      <c r="O413" s="96">
        <v>45658</v>
      </c>
    </row>
    <row r="414" spans="1:15" ht="60" hidden="1">
      <c r="A414" s="101" t="s">
        <v>1019</v>
      </c>
      <c r="B414" s="76" t="s">
        <v>166</v>
      </c>
      <c r="C414" s="56" t="s">
        <v>1899</v>
      </c>
      <c r="D414" s="56">
        <v>27502</v>
      </c>
      <c r="E414" s="48" t="s">
        <v>193</v>
      </c>
      <c r="F414" s="56" t="s">
        <v>1900</v>
      </c>
      <c r="G414" s="56" t="s">
        <v>199</v>
      </c>
      <c r="H414" s="58" t="s">
        <v>1901</v>
      </c>
      <c r="I414" s="117">
        <v>5000</v>
      </c>
      <c r="J414" s="20" t="s">
        <v>88</v>
      </c>
      <c r="K414" s="71"/>
      <c r="L414" s="20" t="s">
        <v>113</v>
      </c>
      <c r="M414" s="446"/>
      <c r="N414" s="20" t="s">
        <v>1022</v>
      </c>
      <c r="O414" s="96">
        <v>45658</v>
      </c>
    </row>
    <row r="415" spans="1:15" ht="90" hidden="1">
      <c r="A415" s="101" t="s">
        <v>1019</v>
      </c>
      <c r="B415" s="76" t="s">
        <v>166</v>
      </c>
      <c r="C415" s="56" t="s">
        <v>1902</v>
      </c>
      <c r="D415" s="56">
        <v>27502</v>
      </c>
      <c r="E415" s="48" t="s">
        <v>193</v>
      </c>
      <c r="F415" s="56" t="s">
        <v>1903</v>
      </c>
      <c r="G415" s="56" t="s">
        <v>199</v>
      </c>
      <c r="H415" s="58" t="s">
        <v>1904</v>
      </c>
      <c r="I415" s="117">
        <v>20000</v>
      </c>
      <c r="J415" s="20" t="s">
        <v>88</v>
      </c>
      <c r="K415" s="71"/>
      <c r="L415" s="20" t="s">
        <v>113</v>
      </c>
      <c r="M415" s="446"/>
      <c r="N415" s="20" t="s">
        <v>1022</v>
      </c>
      <c r="O415" s="96">
        <v>45658</v>
      </c>
    </row>
    <row r="416" spans="1:15" ht="60" hidden="1">
      <c r="A416" s="101" t="s">
        <v>1019</v>
      </c>
      <c r="B416" s="76" t="s">
        <v>166</v>
      </c>
      <c r="C416" s="56" t="s">
        <v>1905</v>
      </c>
      <c r="D416" s="60">
        <v>27502</v>
      </c>
      <c r="E416" s="48" t="s">
        <v>193</v>
      </c>
      <c r="F416" s="59" t="s">
        <v>1906</v>
      </c>
      <c r="G416" s="56" t="s">
        <v>199</v>
      </c>
      <c r="H416" s="61">
        <v>1</v>
      </c>
      <c r="I416" s="118">
        <v>15000</v>
      </c>
      <c r="J416" s="73" t="s">
        <v>88</v>
      </c>
      <c r="K416" s="71"/>
      <c r="L416" s="20" t="s">
        <v>113</v>
      </c>
      <c r="M416" s="446"/>
      <c r="N416" s="20" t="s">
        <v>1022</v>
      </c>
      <c r="O416" s="96">
        <v>45658</v>
      </c>
    </row>
    <row r="417" spans="1:15" ht="120" hidden="1">
      <c r="A417" s="101" t="s">
        <v>1019</v>
      </c>
      <c r="B417" s="76" t="s">
        <v>1907</v>
      </c>
      <c r="C417" s="56" t="s">
        <v>1908</v>
      </c>
      <c r="D417" s="56">
        <v>27502</v>
      </c>
      <c r="E417" s="48" t="s">
        <v>193</v>
      </c>
      <c r="F417" s="56" t="s">
        <v>1909</v>
      </c>
      <c r="G417" s="56" t="s">
        <v>199</v>
      </c>
      <c r="H417" s="58">
        <v>1</v>
      </c>
      <c r="I417" s="117">
        <v>15000</v>
      </c>
      <c r="J417" s="20" t="s">
        <v>88</v>
      </c>
      <c r="K417" s="71" t="s">
        <v>1910</v>
      </c>
      <c r="L417" s="20" t="s">
        <v>76</v>
      </c>
      <c r="M417" s="446">
        <v>9588</v>
      </c>
      <c r="N417" s="20" t="s">
        <v>1022</v>
      </c>
      <c r="O417" s="96">
        <v>45658</v>
      </c>
    </row>
    <row r="418" spans="1:15" ht="210" hidden="1">
      <c r="A418" s="101" t="s">
        <v>1019</v>
      </c>
      <c r="B418" s="76" t="s">
        <v>318</v>
      </c>
      <c r="C418" s="56" t="s">
        <v>1911</v>
      </c>
      <c r="D418" s="56">
        <v>27502</v>
      </c>
      <c r="E418" s="48" t="s">
        <v>193</v>
      </c>
      <c r="F418" s="56" t="s">
        <v>1912</v>
      </c>
      <c r="G418" s="56" t="s">
        <v>199</v>
      </c>
      <c r="H418" s="58" t="s">
        <v>1913</v>
      </c>
      <c r="I418" s="117">
        <v>12000</v>
      </c>
      <c r="J418" s="20" t="s">
        <v>88</v>
      </c>
      <c r="K418" s="71" t="s">
        <v>1914</v>
      </c>
      <c r="L418" s="20" t="s">
        <v>76</v>
      </c>
      <c r="M418" s="446">
        <v>6960</v>
      </c>
      <c r="N418" s="20" t="s">
        <v>1022</v>
      </c>
      <c r="O418" s="96">
        <v>45658</v>
      </c>
    </row>
    <row r="419" spans="1:15" ht="90" hidden="1">
      <c r="A419" s="101" t="s">
        <v>1019</v>
      </c>
      <c r="B419" s="76" t="s">
        <v>559</v>
      </c>
      <c r="C419" s="56" t="s">
        <v>1915</v>
      </c>
      <c r="D419" s="56">
        <v>27502</v>
      </c>
      <c r="E419" s="48" t="s">
        <v>193</v>
      </c>
      <c r="F419" s="56" t="s">
        <v>1916</v>
      </c>
      <c r="G419" s="56" t="s">
        <v>199</v>
      </c>
      <c r="H419" s="58" t="s">
        <v>1917</v>
      </c>
      <c r="I419" s="117">
        <v>10000</v>
      </c>
      <c r="J419" s="20" t="s">
        <v>88</v>
      </c>
      <c r="K419" s="71" t="s">
        <v>1918</v>
      </c>
      <c r="L419" s="20" t="s">
        <v>76</v>
      </c>
      <c r="M419" s="446">
        <v>69530</v>
      </c>
      <c r="N419" s="20" t="s">
        <v>1022</v>
      </c>
      <c r="O419" s="96">
        <v>45658</v>
      </c>
    </row>
    <row r="420" spans="1:15" ht="60" hidden="1">
      <c r="A420" s="101" t="s">
        <v>1019</v>
      </c>
      <c r="B420" s="76" t="s">
        <v>559</v>
      </c>
      <c r="C420" s="56" t="s">
        <v>1919</v>
      </c>
      <c r="D420" s="56">
        <v>27502</v>
      </c>
      <c r="E420" s="48" t="s">
        <v>193</v>
      </c>
      <c r="F420" s="56" t="s">
        <v>1920</v>
      </c>
      <c r="G420" s="56" t="s">
        <v>199</v>
      </c>
      <c r="H420" s="58">
        <v>7</v>
      </c>
      <c r="I420" s="117">
        <v>50000</v>
      </c>
      <c r="J420" s="20" t="s">
        <v>88</v>
      </c>
      <c r="K420" s="71"/>
      <c r="L420" s="20" t="s">
        <v>113</v>
      </c>
      <c r="M420" s="446"/>
      <c r="N420" s="20" t="s">
        <v>1022</v>
      </c>
      <c r="O420" s="96">
        <v>45658</v>
      </c>
    </row>
    <row r="421" spans="1:15" ht="60" hidden="1">
      <c r="A421" s="101" t="s">
        <v>1019</v>
      </c>
      <c r="B421" s="76" t="s">
        <v>559</v>
      </c>
      <c r="C421" s="56" t="s">
        <v>1921</v>
      </c>
      <c r="D421" s="56">
        <v>27502</v>
      </c>
      <c r="E421" s="48" t="s">
        <v>193</v>
      </c>
      <c r="F421" s="56" t="s">
        <v>1922</v>
      </c>
      <c r="G421" s="56" t="s">
        <v>199</v>
      </c>
      <c r="H421" s="58">
        <v>300</v>
      </c>
      <c r="I421" s="117">
        <v>29000</v>
      </c>
      <c r="J421" s="20" t="s">
        <v>609</v>
      </c>
      <c r="K421" s="71"/>
      <c r="L421" s="20" t="s">
        <v>113</v>
      </c>
      <c r="M421" s="446"/>
      <c r="N421" s="20" t="s">
        <v>1022</v>
      </c>
      <c r="O421" s="96">
        <v>45658</v>
      </c>
    </row>
    <row r="422" spans="1:15" ht="90" hidden="1">
      <c r="A422" s="101" t="s">
        <v>1019</v>
      </c>
      <c r="B422" s="76" t="s">
        <v>559</v>
      </c>
      <c r="C422" s="56" t="s">
        <v>1923</v>
      </c>
      <c r="D422" s="56">
        <v>27502</v>
      </c>
      <c r="E422" s="48" t="s">
        <v>193</v>
      </c>
      <c r="F422" s="56" t="s">
        <v>1924</v>
      </c>
      <c r="G422" s="56" t="s">
        <v>199</v>
      </c>
      <c r="H422" s="58">
        <v>300</v>
      </c>
      <c r="I422" s="117">
        <v>59000</v>
      </c>
      <c r="J422" s="20" t="s">
        <v>88</v>
      </c>
      <c r="K422" s="71"/>
      <c r="L422" s="20" t="s">
        <v>113</v>
      </c>
      <c r="M422" s="446"/>
      <c r="N422" s="20" t="s">
        <v>1022</v>
      </c>
      <c r="O422" s="96">
        <v>45658</v>
      </c>
    </row>
    <row r="423" spans="1:15" ht="60" hidden="1">
      <c r="A423" s="101" t="s">
        <v>1019</v>
      </c>
      <c r="B423" s="76" t="s">
        <v>1925</v>
      </c>
      <c r="C423" s="56" t="s">
        <v>1926</v>
      </c>
      <c r="D423" s="56">
        <v>27502</v>
      </c>
      <c r="E423" s="48" t="s">
        <v>193</v>
      </c>
      <c r="F423" s="56" t="s">
        <v>1927</v>
      </c>
      <c r="G423" s="56" t="s">
        <v>199</v>
      </c>
      <c r="H423" s="58" t="s">
        <v>1928</v>
      </c>
      <c r="I423" s="117">
        <v>684</v>
      </c>
      <c r="J423" s="20" t="s">
        <v>72</v>
      </c>
      <c r="K423" s="71"/>
      <c r="L423" s="20" t="s">
        <v>113</v>
      </c>
      <c r="M423" s="446"/>
      <c r="N423" s="20" t="s">
        <v>1022</v>
      </c>
      <c r="O423" s="96">
        <v>45658</v>
      </c>
    </row>
    <row r="424" spans="1:15" ht="60" hidden="1">
      <c r="A424" s="101" t="s">
        <v>1019</v>
      </c>
      <c r="B424" s="76" t="s">
        <v>1925</v>
      </c>
      <c r="C424" s="56" t="s">
        <v>1929</v>
      </c>
      <c r="D424" s="56">
        <v>27502</v>
      </c>
      <c r="E424" s="48" t="s">
        <v>193</v>
      </c>
      <c r="F424" s="56" t="s">
        <v>1930</v>
      </c>
      <c r="G424" s="56" t="s">
        <v>199</v>
      </c>
      <c r="H424" s="58" t="s">
        <v>1928</v>
      </c>
      <c r="I424" s="117">
        <v>290</v>
      </c>
      <c r="J424" s="20" t="s">
        <v>72</v>
      </c>
      <c r="K424" s="71"/>
      <c r="L424" s="20" t="s">
        <v>113</v>
      </c>
      <c r="M424" s="446"/>
      <c r="N424" s="20" t="s">
        <v>1022</v>
      </c>
      <c r="O424" s="96">
        <v>45658</v>
      </c>
    </row>
    <row r="425" spans="1:15" ht="45" hidden="1">
      <c r="A425" s="101" t="s">
        <v>1019</v>
      </c>
      <c r="B425" s="76" t="s">
        <v>657</v>
      </c>
      <c r="C425" s="56" t="s">
        <v>1931</v>
      </c>
      <c r="D425" s="56">
        <v>33500</v>
      </c>
      <c r="E425" s="74" t="s">
        <v>289</v>
      </c>
      <c r="F425" s="56" t="s">
        <v>1932</v>
      </c>
      <c r="G425" s="16" t="s">
        <v>295</v>
      </c>
      <c r="H425" s="58">
        <v>700</v>
      </c>
      <c r="I425" s="117">
        <v>8000</v>
      </c>
      <c r="J425" s="20" t="s">
        <v>609</v>
      </c>
      <c r="K425" s="71" t="s">
        <v>1933</v>
      </c>
      <c r="L425" s="20" t="s">
        <v>76</v>
      </c>
      <c r="M425" s="446">
        <v>10250</v>
      </c>
      <c r="N425" s="20" t="s">
        <v>1022</v>
      </c>
      <c r="O425" s="96">
        <v>45658</v>
      </c>
    </row>
    <row r="426" spans="1:15" ht="30" hidden="1">
      <c r="A426" s="101" t="s">
        <v>1019</v>
      </c>
      <c r="B426" s="76" t="s">
        <v>559</v>
      </c>
      <c r="C426" s="56" t="s">
        <v>1934</v>
      </c>
      <c r="D426" s="56">
        <v>44032</v>
      </c>
      <c r="E426" s="48" t="s">
        <v>193</v>
      </c>
      <c r="F426" s="56" t="s">
        <v>1935</v>
      </c>
      <c r="G426" s="56" t="s">
        <v>69</v>
      </c>
      <c r="H426" s="58">
        <v>40</v>
      </c>
      <c r="I426" s="117">
        <v>59000</v>
      </c>
      <c r="J426" s="20" t="s">
        <v>72</v>
      </c>
      <c r="K426" s="71"/>
      <c r="L426" s="20" t="s">
        <v>113</v>
      </c>
      <c r="M426" s="446"/>
      <c r="N426" s="20" t="s">
        <v>1022</v>
      </c>
      <c r="O426" s="96">
        <v>45658</v>
      </c>
    </row>
    <row r="427" spans="1:15" ht="60" hidden="1">
      <c r="A427" s="58" t="s">
        <v>1019</v>
      </c>
      <c r="B427" s="76" t="s">
        <v>318</v>
      </c>
      <c r="C427" s="374" t="s">
        <v>1936</v>
      </c>
      <c r="D427" s="380">
        <v>108022</v>
      </c>
      <c r="E427" s="48" t="s">
        <v>317</v>
      </c>
      <c r="F427" s="372" t="s">
        <v>1937</v>
      </c>
      <c r="G427" s="56" t="s">
        <v>323</v>
      </c>
      <c r="H427" s="388">
        <v>20</v>
      </c>
      <c r="I427" s="398">
        <v>6864.2</v>
      </c>
      <c r="J427" s="20" t="s">
        <v>609</v>
      </c>
      <c r="K427" s="71"/>
      <c r="L427" s="20" t="s">
        <v>113</v>
      </c>
      <c r="M427" s="446"/>
      <c r="N427" s="20" t="s">
        <v>1022</v>
      </c>
      <c r="O427" s="190">
        <v>45658</v>
      </c>
    </row>
    <row r="428" spans="1:15" ht="75" hidden="1">
      <c r="A428" s="58" t="s">
        <v>1019</v>
      </c>
      <c r="B428" s="76" t="s">
        <v>845</v>
      </c>
      <c r="C428" s="56" t="s">
        <v>1938</v>
      </c>
      <c r="D428" s="56">
        <v>150387</v>
      </c>
      <c r="E428" s="74" t="s">
        <v>410</v>
      </c>
      <c r="F428" s="56" t="s">
        <v>1939</v>
      </c>
      <c r="G428" s="56" t="s">
        <v>333</v>
      </c>
      <c r="H428" s="312">
        <v>50000</v>
      </c>
      <c r="I428" s="261">
        <v>20000</v>
      </c>
      <c r="J428" s="20" t="s">
        <v>72</v>
      </c>
      <c r="K428" s="71" t="s">
        <v>1940</v>
      </c>
      <c r="L428" s="71" t="s">
        <v>946</v>
      </c>
      <c r="M428" s="314">
        <v>2173</v>
      </c>
      <c r="N428" s="71" t="s">
        <v>1022</v>
      </c>
      <c r="O428" s="170">
        <v>2025</v>
      </c>
    </row>
    <row r="429" spans="1:15" ht="45" hidden="1">
      <c r="A429" s="101" t="s">
        <v>1019</v>
      </c>
      <c r="B429" s="76" t="s">
        <v>657</v>
      </c>
      <c r="C429" s="56" t="s">
        <v>1941</v>
      </c>
      <c r="D429" s="56">
        <v>150589</v>
      </c>
      <c r="E429" s="74" t="s">
        <v>289</v>
      </c>
      <c r="F429" s="56" t="s">
        <v>1942</v>
      </c>
      <c r="G429" s="16" t="s">
        <v>295</v>
      </c>
      <c r="H429" s="58">
        <v>50</v>
      </c>
      <c r="I429" s="117">
        <v>35000</v>
      </c>
      <c r="J429" s="20" t="s">
        <v>609</v>
      </c>
      <c r="K429" s="71" t="s">
        <v>1943</v>
      </c>
      <c r="L429" s="20" t="s">
        <v>946</v>
      </c>
      <c r="M429" s="446">
        <v>26999.5</v>
      </c>
      <c r="N429" s="20" t="s">
        <v>1022</v>
      </c>
      <c r="O429" s="96">
        <v>45658</v>
      </c>
    </row>
    <row r="430" spans="1:15" ht="75" hidden="1">
      <c r="A430" s="58" t="s">
        <v>1019</v>
      </c>
      <c r="B430" s="76" t="s">
        <v>845</v>
      </c>
      <c r="C430" s="56" t="s">
        <v>1944</v>
      </c>
      <c r="D430" s="56">
        <v>150728</v>
      </c>
      <c r="E430" s="74" t="s">
        <v>410</v>
      </c>
      <c r="F430" s="56" t="s">
        <v>1939</v>
      </c>
      <c r="G430" s="56" t="s">
        <v>333</v>
      </c>
      <c r="H430" s="58">
        <v>2</v>
      </c>
      <c r="I430" s="261">
        <v>10000</v>
      </c>
      <c r="J430" s="20" t="s">
        <v>72</v>
      </c>
      <c r="K430" s="273" t="s">
        <v>1945</v>
      </c>
      <c r="L430" s="71" t="s">
        <v>76</v>
      </c>
      <c r="M430" s="314">
        <v>5577</v>
      </c>
      <c r="N430" s="71" t="s">
        <v>1022</v>
      </c>
      <c r="O430" s="170">
        <v>2025</v>
      </c>
    </row>
    <row r="431" spans="1:15" ht="30" hidden="1">
      <c r="A431" s="101" t="s">
        <v>1019</v>
      </c>
      <c r="B431" s="76" t="s">
        <v>559</v>
      </c>
      <c r="C431" s="56" t="s">
        <v>1946</v>
      </c>
      <c r="D431" s="56">
        <v>150812</v>
      </c>
      <c r="E431" s="48" t="s">
        <v>193</v>
      </c>
      <c r="F431" s="56" t="s">
        <v>1947</v>
      </c>
      <c r="G431" s="56" t="s">
        <v>69</v>
      </c>
      <c r="H431" s="58">
        <v>40</v>
      </c>
      <c r="I431" s="117">
        <v>59000</v>
      </c>
      <c r="J431" s="20" t="s">
        <v>609</v>
      </c>
      <c r="K431" s="71"/>
      <c r="L431" s="20" t="s">
        <v>113</v>
      </c>
      <c r="M431" s="446"/>
      <c r="N431" s="20" t="s">
        <v>1022</v>
      </c>
      <c r="O431" s="96">
        <v>45658</v>
      </c>
    </row>
    <row r="432" spans="1:15" ht="45" hidden="1">
      <c r="A432" s="58" t="s">
        <v>1019</v>
      </c>
      <c r="B432" s="76" t="s">
        <v>318</v>
      </c>
      <c r="C432" s="371" t="s">
        <v>1948</v>
      </c>
      <c r="D432" s="377">
        <v>150991</v>
      </c>
      <c r="E432" s="48" t="s">
        <v>317</v>
      </c>
      <c r="F432" s="372" t="s">
        <v>607</v>
      </c>
      <c r="G432" s="56" t="s">
        <v>323</v>
      </c>
      <c r="H432" s="388" t="s">
        <v>1949</v>
      </c>
      <c r="I432" s="393">
        <v>48250</v>
      </c>
      <c r="J432" s="20" t="s">
        <v>609</v>
      </c>
      <c r="K432" s="71"/>
      <c r="L432" s="20" t="s">
        <v>113</v>
      </c>
      <c r="M432" s="446"/>
      <c r="N432" s="20" t="s">
        <v>1022</v>
      </c>
      <c r="O432" s="190">
        <v>45658</v>
      </c>
    </row>
    <row r="433" spans="1:15" ht="30" hidden="1">
      <c r="A433" s="101" t="s">
        <v>1019</v>
      </c>
      <c r="B433" s="76" t="s">
        <v>301</v>
      </c>
      <c r="C433" s="56" t="s">
        <v>1950</v>
      </c>
      <c r="D433" s="56">
        <v>226698</v>
      </c>
      <c r="E433" s="48" t="s">
        <v>289</v>
      </c>
      <c r="F433" s="56" t="s">
        <v>1598</v>
      </c>
      <c r="G433" s="56" t="s">
        <v>69</v>
      </c>
      <c r="H433" s="58" t="s">
        <v>1951</v>
      </c>
      <c r="I433" s="117">
        <v>42000</v>
      </c>
      <c r="J433" s="20" t="s">
        <v>72</v>
      </c>
      <c r="K433" s="71" t="s">
        <v>1952</v>
      </c>
      <c r="L433" s="20" t="s">
        <v>946</v>
      </c>
      <c r="M433" s="446">
        <v>31392</v>
      </c>
      <c r="N433" s="20" t="s">
        <v>1022</v>
      </c>
      <c r="O433" s="96">
        <v>45658</v>
      </c>
    </row>
    <row r="434" spans="1:15" ht="45" hidden="1">
      <c r="A434" s="101" t="s">
        <v>1019</v>
      </c>
      <c r="B434" s="76" t="s">
        <v>301</v>
      </c>
      <c r="C434" s="56" t="s">
        <v>1953</v>
      </c>
      <c r="D434" s="56">
        <v>243946</v>
      </c>
      <c r="E434" s="48" t="s">
        <v>62</v>
      </c>
      <c r="F434" s="56" t="s">
        <v>1954</v>
      </c>
      <c r="G434" s="56" t="s">
        <v>69</v>
      </c>
      <c r="H434" s="58" t="s">
        <v>1955</v>
      </c>
      <c r="I434" s="117">
        <v>30000</v>
      </c>
      <c r="J434" s="20" t="s">
        <v>72</v>
      </c>
      <c r="K434" s="71" t="s">
        <v>1956</v>
      </c>
      <c r="L434" s="20" t="s">
        <v>946</v>
      </c>
      <c r="M434" s="446">
        <v>20297.900000000001</v>
      </c>
      <c r="N434" s="20" t="s">
        <v>1022</v>
      </c>
      <c r="O434" s="96">
        <v>45658</v>
      </c>
    </row>
    <row r="435" spans="1:15" ht="30" hidden="1">
      <c r="A435" s="101" t="s">
        <v>1019</v>
      </c>
      <c r="B435" s="76" t="s">
        <v>301</v>
      </c>
      <c r="C435" s="56" t="s">
        <v>1957</v>
      </c>
      <c r="D435" s="56">
        <v>244452</v>
      </c>
      <c r="E435" s="48" t="s">
        <v>289</v>
      </c>
      <c r="F435" s="56" t="s">
        <v>1598</v>
      </c>
      <c r="G435" s="56" t="s">
        <v>69</v>
      </c>
      <c r="H435" s="58" t="s">
        <v>1958</v>
      </c>
      <c r="I435" s="117">
        <v>11000</v>
      </c>
      <c r="J435" s="20" t="s">
        <v>72</v>
      </c>
      <c r="K435" s="71" t="s">
        <v>1959</v>
      </c>
      <c r="L435" s="20" t="s">
        <v>76</v>
      </c>
      <c r="M435" s="446">
        <v>2255</v>
      </c>
      <c r="N435" s="20" t="s">
        <v>1022</v>
      </c>
      <c r="O435" s="96">
        <v>45658</v>
      </c>
    </row>
    <row r="436" spans="1:15" ht="75" hidden="1">
      <c r="A436" s="58" t="s">
        <v>1019</v>
      </c>
      <c r="B436" s="76" t="s">
        <v>845</v>
      </c>
      <c r="C436" s="56" t="s">
        <v>1960</v>
      </c>
      <c r="D436" s="56">
        <v>244928</v>
      </c>
      <c r="E436" s="74" t="s">
        <v>410</v>
      </c>
      <c r="F436" s="56" t="s">
        <v>1851</v>
      </c>
      <c r="G436" s="56" t="s">
        <v>333</v>
      </c>
      <c r="H436" s="312">
        <v>3000</v>
      </c>
      <c r="I436" s="261">
        <v>7000</v>
      </c>
      <c r="J436" s="20" t="s">
        <v>72</v>
      </c>
      <c r="K436" s="71"/>
      <c r="L436" s="71" t="s">
        <v>113</v>
      </c>
      <c r="M436" s="314"/>
      <c r="N436" s="71" t="s">
        <v>1022</v>
      </c>
      <c r="O436" s="170">
        <v>2025</v>
      </c>
    </row>
    <row r="437" spans="1:15" ht="75" hidden="1">
      <c r="A437" s="58" t="s">
        <v>1019</v>
      </c>
      <c r="B437" s="76" t="s">
        <v>845</v>
      </c>
      <c r="C437" s="56" t="s">
        <v>1961</v>
      </c>
      <c r="D437" s="56">
        <v>246455</v>
      </c>
      <c r="E437" s="74" t="s">
        <v>410</v>
      </c>
      <c r="F437" s="56" t="s">
        <v>1962</v>
      </c>
      <c r="G437" s="56" t="s">
        <v>333</v>
      </c>
      <c r="H437" s="58">
        <v>5</v>
      </c>
      <c r="I437" s="261">
        <v>10000</v>
      </c>
      <c r="J437" s="20" t="s">
        <v>72</v>
      </c>
      <c r="K437" s="71" t="s">
        <v>1963</v>
      </c>
      <c r="L437" s="71" t="s">
        <v>76</v>
      </c>
      <c r="M437" s="314">
        <v>12894</v>
      </c>
      <c r="N437" s="71" t="s">
        <v>1022</v>
      </c>
      <c r="O437" s="170">
        <v>2025</v>
      </c>
    </row>
    <row r="438" spans="1:15" ht="90" hidden="1">
      <c r="A438" s="101" t="s">
        <v>1019</v>
      </c>
      <c r="B438" s="76" t="s">
        <v>657</v>
      </c>
      <c r="C438" s="56" t="s">
        <v>1964</v>
      </c>
      <c r="D438" s="56">
        <v>246535</v>
      </c>
      <c r="E438" s="74" t="s">
        <v>289</v>
      </c>
      <c r="F438" s="56" t="s">
        <v>1965</v>
      </c>
      <c r="G438" s="16" t="s">
        <v>295</v>
      </c>
      <c r="H438" s="58">
        <v>1200</v>
      </c>
      <c r="I438" s="117">
        <v>40000</v>
      </c>
      <c r="J438" s="20" t="s">
        <v>609</v>
      </c>
      <c r="K438" s="71"/>
      <c r="L438" s="20" t="s">
        <v>113</v>
      </c>
      <c r="M438" s="446"/>
      <c r="N438" s="20" t="s">
        <v>1022</v>
      </c>
      <c r="O438" s="96">
        <v>45658</v>
      </c>
    </row>
    <row r="439" spans="1:15" ht="75" hidden="1">
      <c r="A439" s="58" t="s">
        <v>1019</v>
      </c>
      <c r="B439" s="76" t="s">
        <v>845</v>
      </c>
      <c r="C439" s="56" t="s">
        <v>1966</v>
      </c>
      <c r="D439" s="56">
        <v>254868</v>
      </c>
      <c r="E439" s="74" t="s">
        <v>410</v>
      </c>
      <c r="F439" s="56" t="s">
        <v>1967</v>
      </c>
      <c r="G439" s="56" t="s">
        <v>333</v>
      </c>
      <c r="H439" s="312">
        <v>8000</v>
      </c>
      <c r="I439" s="261">
        <v>8000</v>
      </c>
      <c r="J439" s="20" t="s">
        <v>72</v>
      </c>
      <c r="K439" s="71"/>
      <c r="L439" s="71" t="s">
        <v>113</v>
      </c>
      <c r="M439" s="314"/>
      <c r="N439" s="71" t="s">
        <v>1022</v>
      </c>
      <c r="O439" s="170">
        <v>2025</v>
      </c>
    </row>
    <row r="440" spans="1:15" ht="30" hidden="1">
      <c r="A440" s="101" t="s">
        <v>1019</v>
      </c>
      <c r="B440" s="76" t="s">
        <v>559</v>
      </c>
      <c r="C440" s="56" t="s">
        <v>1968</v>
      </c>
      <c r="D440" s="56">
        <v>254887</v>
      </c>
      <c r="E440" s="48" t="s">
        <v>193</v>
      </c>
      <c r="F440" s="56" t="s">
        <v>1947</v>
      </c>
      <c r="G440" s="56" t="s">
        <v>69</v>
      </c>
      <c r="H440" s="58">
        <v>2500</v>
      </c>
      <c r="I440" s="117">
        <v>59000</v>
      </c>
      <c r="J440" s="20" t="s">
        <v>72</v>
      </c>
      <c r="K440" s="71"/>
      <c r="L440" s="20" t="s">
        <v>113</v>
      </c>
      <c r="M440" s="446"/>
      <c r="N440" s="20" t="s">
        <v>1022</v>
      </c>
      <c r="O440" s="96">
        <v>45658</v>
      </c>
    </row>
    <row r="441" spans="1:15" ht="30" hidden="1">
      <c r="A441" s="101" t="s">
        <v>1019</v>
      </c>
      <c r="B441" s="76" t="s">
        <v>301</v>
      </c>
      <c r="C441" s="56" t="s">
        <v>1969</v>
      </c>
      <c r="D441" s="56">
        <v>256054</v>
      </c>
      <c r="E441" s="48" t="s">
        <v>289</v>
      </c>
      <c r="F441" s="56" t="s">
        <v>1024</v>
      </c>
      <c r="G441" s="56" t="s">
        <v>69</v>
      </c>
      <c r="H441" s="58" t="s">
        <v>1970</v>
      </c>
      <c r="I441" s="117">
        <v>9000</v>
      </c>
      <c r="J441" s="20" t="s">
        <v>72</v>
      </c>
      <c r="K441" s="71" t="s">
        <v>1971</v>
      </c>
      <c r="L441" s="20" t="s">
        <v>1972</v>
      </c>
      <c r="M441" s="446">
        <v>3110.4</v>
      </c>
      <c r="N441" s="20" t="s">
        <v>1022</v>
      </c>
      <c r="O441" s="96">
        <v>45658</v>
      </c>
    </row>
    <row r="442" spans="1:15" ht="30" hidden="1">
      <c r="A442" s="101" t="s">
        <v>1019</v>
      </c>
      <c r="B442" s="76" t="s">
        <v>301</v>
      </c>
      <c r="C442" s="56" t="s">
        <v>1973</v>
      </c>
      <c r="D442" s="56">
        <v>258087</v>
      </c>
      <c r="E442" s="48" t="s">
        <v>193</v>
      </c>
      <c r="F442" s="56" t="s">
        <v>1974</v>
      </c>
      <c r="G442" s="56" t="s">
        <v>69</v>
      </c>
      <c r="H442" s="58" t="s">
        <v>1975</v>
      </c>
      <c r="I442" s="117">
        <v>35000</v>
      </c>
      <c r="J442" s="20" t="s">
        <v>72</v>
      </c>
      <c r="K442" s="71" t="s">
        <v>1976</v>
      </c>
      <c r="L442" s="20" t="s">
        <v>946</v>
      </c>
      <c r="M442" s="446">
        <v>32605</v>
      </c>
      <c r="N442" s="20" t="s">
        <v>1022</v>
      </c>
      <c r="O442" s="96">
        <v>45658</v>
      </c>
    </row>
    <row r="443" spans="1:15" ht="75" hidden="1">
      <c r="A443" s="58" t="s">
        <v>1019</v>
      </c>
      <c r="B443" s="76" t="s">
        <v>845</v>
      </c>
      <c r="C443" s="56" t="s">
        <v>1977</v>
      </c>
      <c r="D443" s="56">
        <v>273037</v>
      </c>
      <c r="E443" s="74" t="s">
        <v>410</v>
      </c>
      <c r="F443" s="56" t="s">
        <v>1978</v>
      </c>
      <c r="G443" s="56" t="s">
        <v>333</v>
      </c>
      <c r="H443" s="58">
        <v>2</v>
      </c>
      <c r="I443" s="261">
        <v>30000</v>
      </c>
      <c r="J443" s="20" t="s">
        <v>72</v>
      </c>
      <c r="K443" s="71"/>
      <c r="L443" s="71" t="s">
        <v>113</v>
      </c>
      <c r="M443" s="314"/>
      <c r="N443" s="71" t="s">
        <v>1022</v>
      </c>
      <c r="O443" s="170">
        <v>2025</v>
      </c>
    </row>
    <row r="444" spans="1:15" ht="30" hidden="1">
      <c r="A444" s="101" t="s">
        <v>1019</v>
      </c>
      <c r="B444" s="76" t="s">
        <v>301</v>
      </c>
      <c r="C444" s="56" t="s">
        <v>1979</v>
      </c>
      <c r="D444" s="56">
        <v>278323</v>
      </c>
      <c r="E444" s="48" t="s">
        <v>289</v>
      </c>
      <c r="F444" s="56" t="s">
        <v>1598</v>
      </c>
      <c r="G444" s="56" t="s">
        <v>69</v>
      </c>
      <c r="H444" s="58" t="s">
        <v>1980</v>
      </c>
      <c r="I444" s="117">
        <v>10000</v>
      </c>
      <c r="J444" s="20" t="s">
        <v>72</v>
      </c>
      <c r="K444" s="71" t="s">
        <v>1981</v>
      </c>
      <c r="L444" s="20" t="s">
        <v>946</v>
      </c>
      <c r="M444" s="446">
        <v>12276</v>
      </c>
      <c r="N444" s="20" t="s">
        <v>1022</v>
      </c>
      <c r="O444" s="96">
        <v>45658</v>
      </c>
    </row>
    <row r="445" spans="1:15" ht="30" hidden="1">
      <c r="A445" s="101" t="s">
        <v>1019</v>
      </c>
      <c r="B445" s="76" t="s">
        <v>301</v>
      </c>
      <c r="C445" s="56" t="s">
        <v>1982</v>
      </c>
      <c r="D445" s="56">
        <v>278323</v>
      </c>
      <c r="E445" s="48" t="s">
        <v>289</v>
      </c>
      <c r="F445" s="56" t="s">
        <v>1598</v>
      </c>
      <c r="G445" s="56" t="s">
        <v>69</v>
      </c>
      <c r="H445" s="58" t="s">
        <v>1983</v>
      </c>
      <c r="I445" s="117">
        <v>10000</v>
      </c>
      <c r="J445" s="20" t="s">
        <v>72</v>
      </c>
      <c r="K445" s="71" t="s">
        <v>1984</v>
      </c>
      <c r="L445" s="20" t="s">
        <v>946</v>
      </c>
      <c r="M445" s="446">
        <v>5343</v>
      </c>
      <c r="N445" s="20" t="s">
        <v>1022</v>
      </c>
      <c r="O445" s="96">
        <v>45658</v>
      </c>
    </row>
    <row r="446" spans="1:15" ht="45" hidden="1">
      <c r="A446" s="101" t="s">
        <v>1019</v>
      </c>
      <c r="B446" s="76" t="s">
        <v>301</v>
      </c>
      <c r="C446" s="56" t="s">
        <v>1985</v>
      </c>
      <c r="D446" s="56">
        <v>287637</v>
      </c>
      <c r="E446" s="48" t="s">
        <v>289</v>
      </c>
      <c r="F446" s="56" t="s">
        <v>1024</v>
      </c>
      <c r="G446" s="56" t="s">
        <v>69</v>
      </c>
      <c r="H446" s="58" t="s">
        <v>1986</v>
      </c>
      <c r="I446" s="117">
        <v>10000</v>
      </c>
      <c r="J446" s="20" t="s">
        <v>72</v>
      </c>
      <c r="K446" s="71" t="s">
        <v>1987</v>
      </c>
      <c r="L446" s="20" t="s">
        <v>76</v>
      </c>
      <c r="M446" s="446">
        <v>5204</v>
      </c>
      <c r="N446" s="20" t="s">
        <v>1022</v>
      </c>
      <c r="O446" s="96">
        <v>45658</v>
      </c>
    </row>
    <row r="447" spans="1:15" ht="210" hidden="1">
      <c r="A447" s="101" t="s">
        <v>1019</v>
      </c>
      <c r="B447" s="76" t="s">
        <v>657</v>
      </c>
      <c r="C447" s="56" t="s">
        <v>1988</v>
      </c>
      <c r="D447" s="56">
        <v>292019</v>
      </c>
      <c r="E447" s="74" t="s">
        <v>289</v>
      </c>
      <c r="F447" s="56" t="s">
        <v>1989</v>
      </c>
      <c r="G447" s="16" t="s">
        <v>295</v>
      </c>
      <c r="H447" s="58">
        <v>4000</v>
      </c>
      <c r="I447" s="117">
        <v>59000</v>
      </c>
      <c r="J447" s="20" t="s">
        <v>609</v>
      </c>
      <c r="K447" s="71" t="s">
        <v>1990</v>
      </c>
      <c r="L447" s="20" t="s">
        <v>946</v>
      </c>
      <c r="M447" s="446">
        <v>32800</v>
      </c>
      <c r="N447" s="20" t="s">
        <v>1022</v>
      </c>
      <c r="O447" s="96">
        <v>45658</v>
      </c>
    </row>
    <row r="448" spans="1:15" ht="30" hidden="1">
      <c r="A448" s="101" t="s">
        <v>1019</v>
      </c>
      <c r="B448" s="76" t="s">
        <v>301</v>
      </c>
      <c r="C448" s="56" t="s">
        <v>1991</v>
      </c>
      <c r="D448" s="56">
        <v>300935</v>
      </c>
      <c r="E448" s="48" t="s">
        <v>289</v>
      </c>
      <c r="F448" s="56" t="s">
        <v>1598</v>
      </c>
      <c r="G448" s="56" t="s">
        <v>69</v>
      </c>
      <c r="H448" s="58" t="s">
        <v>1992</v>
      </c>
      <c r="I448" s="117">
        <v>14000</v>
      </c>
      <c r="J448" s="20" t="s">
        <v>72</v>
      </c>
      <c r="K448" s="71" t="s">
        <v>1993</v>
      </c>
      <c r="L448" s="20" t="s">
        <v>946</v>
      </c>
      <c r="M448" s="446">
        <v>4488</v>
      </c>
      <c r="N448" s="20" t="s">
        <v>1022</v>
      </c>
      <c r="O448" s="96">
        <v>45658</v>
      </c>
    </row>
    <row r="449" spans="1:15" ht="30" hidden="1">
      <c r="A449" s="101" t="s">
        <v>1019</v>
      </c>
      <c r="B449" s="76" t="s">
        <v>301</v>
      </c>
      <c r="C449" s="56" t="s">
        <v>1994</v>
      </c>
      <c r="D449" s="56">
        <v>304749</v>
      </c>
      <c r="E449" s="48" t="s">
        <v>289</v>
      </c>
      <c r="F449" s="56" t="s">
        <v>1598</v>
      </c>
      <c r="G449" s="56" t="s">
        <v>69</v>
      </c>
      <c r="H449" s="58" t="s">
        <v>1995</v>
      </c>
      <c r="I449" s="117">
        <v>10000</v>
      </c>
      <c r="J449" s="20" t="s">
        <v>72</v>
      </c>
      <c r="K449" s="71" t="s">
        <v>1996</v>
      </c>
      <c r="L449" s="20" t="s">
        <v>946</v>
      </c>
      <c r="M449" s="446">
        <v>3042</v>
      </c>
      <c r="N449" s="20" t="s">
        <v>1022</v>
      </c>
      <c r="O449" s="96">
        <v>45658</v>
      </c>
    </row>
    <row r="450" spans="1:15" ht="30" hidden="1">
      <c r="A450" s="101" t="s">
        <v>1019</v>
      </c>
      <c r="B450" s="76" t="s">
        <v>301</v>
      </c>
      <c r="C450" s="56" t="s">
        <v>1997</v>
      </c>
      <c r="D450" s="56">
        <v>314565</v>
      </c>
      <c r="E450" s="48" t="s">
        <v>289</v>
      </c>
      <c r="F450" s="56" t="s">
        <v>1598</v>
      </c>
      <c r="G450" s="56" t="s">
        <v>69</v>
      </c>
      <c r="H450" s="58" t="s">
        <v>1970</v>
      </c>
      <c r="I450" s="117">
        <v>15000</v>
      </c>
      <c r="J450" s="20" t="s">
        <v>72</v>
      </c>
      <c r="K450" s="71" t="s">
        <v>1998</v>
      </c>
      <c r="L450" s="20" t="s">
        <v>946</v>
      </c>
      <c r="M450" s="446">
        <v>13830</v>
      </c>
      <c r="N450" s="20" t="s">
        <v>1022</v>
      </c>
      <c r="O450" s="96">
        <v>45658</v>
      </c>
    </row>
    <row r="451" spans="1:15" ht="210" hidden="1">
      <c r="A451" s="101" t="s">
        <v>1019</v>
      </c>
      <c r="B451" s="76" t="s">
        <v>657</v>
      </c>
      <c r="C451" s="56" t="s">
        <v>1999</v>
      </c>
      <c r="D451" s="56">
        <v>323159</v>
      </c>
      <c r="E451" s="74" t="s">
        <v>289</v>
      </c>
      <c r="F451" s="56" t="s">
        <v>1989</v>
      </c>
      <c r="G451" s="16" t="s">
        <v>295</v>
      </c>
      <c r="H451" s="105" t="s">
        <v>2000</v>
      </c>
      <c r="I451" s="121">
        <v>59000</v>
      </c>
      <c r="J451" s="20" t="s">
        <v>609</v>
      </c>
      <c r="K451" s="71"/>
      <c r="L451" s="20" t="s">
        <v>113</v>
      </c>
      <c r="M451" s="446"/>
      <c r="N451" s="20" t="s">
        <v>1022</v>
      </c>
      <c r="O451" s="96">
        <v>45658</v>
      </c>
    </row>
    <row r="452" spans="1:15" ht="75" hidden="1">
      <c r="A452" s="58" t="s">
        <v>1019</v>
      </c>
      <c r="B452" s="76" t="s">
        <v>845</v>
      </c>
      <c r="C452" s="56" t="s">
        <v>2001</v>
      </c>
      <c r="D452" s="56">
        <v>331091</v>
      </c>
      <c r="E452" s="74" t="s">
        <v>410</v>
      </c>
      <c r="F452" s="56" t="s">
        <v>1851</v>
      </c>
      <c r="G452" s="56" t="s">
        <v>333</v>
      </c>
      <c r="H452" s="312">
        <v>10000</v>
      </c>
      <c r="I452" s="261">
        <v>15000</v>
      </c>
      <c r="J452" s="20" t="s">
        <v>72</v>
      </c>
      <c r="K452" s="71"/>
      <c r="L452" s="71" t="s">
        <v>113</v>
      </c>
      <c r="M452" s="314"/>
      <c r="N452" s="71" t="s">
        <v>1022</v>
      </c>
      <c r="O452" s="170">
        <v>2025</v>
      </c>
    </row>
    <row r="453" spans="1:15" ht="30" hidden="1">
      <c r="A453" s="101" t="s">
        <v>1019</v>
      </c>
      <c r="B453" s="76" t="s">
        <v>301</v>
      </c>
      <c r="C453" s="56" t="s">
        <v>2002</v>
      </c>
      <c r="D453" s="56">
        <v>335243</v>
      </c>
      <c r="E453" s="48" t="s">
        <v>62</v>
      </c>
      <c r="F453" s="56" t="s">
        <v>1954</v>
      </c>
      <c r="G453" s="56" t="s">
        <v>69</v>
      </c>
      <c r="H453" s="58" t="s">
        <v>2003</v>
      </c>
      <c r="I453" s="117">
        <v>10000</v>
      </c>
      <c r="J453" s="20" t="s">
        <v>72</v>
      </c>
      <c r="K453" s="71"/>
      <c r="L453" s="20" t="s">
        <v>113</v>
      </c>
      <c r="M453" s="446"/>
      <c r="N453" s="20" t="s">
        <v>1022</v>
      </c>
      <c r="O453" s="96">
        <v>45658</v>
      </c>
    </row>
    <row r="454" spans="1:15" ht="75" hidden="1">
      <c r="A454" s="58" t="s">
        <v>1019</v>
      </c>
      <c r="B454" s="76" t="s">
        <v>845</v>
      </c>
      <c r="C454" s="157" t="s">
        <v>2004</v>
      </c>
      <c r="D454" s="157">
        <v>344072</v>
      </c>
      <c r="E454" s="74" t="s">
        <v>289</v>
      </c>
      <c r="F454" s="157" t="s">
        <v>2005</v>
      </c>
      <c r="G454" s="157" t="s">
        <v>333</v>
      </c>
      <c r="H454" s="313">
        <v>10</v>
      </c>
      <c r="I454" s="117">
        <v>3000</v>
      </c>
      <c r="J454" s="20" t="s">
        <v>72</v>
      </c>
      <c r="K454" s="71"/>
      <c r="L454" s="71" t="s">
        <v>113</v>
      </c>
      <c r="M454" s="314"/>
      <c r="N454" s="71" t="s">
        <v>1022</v>
      </c>
      <c r="O454" s="170">
        <v>2025</v>
      </c>
    </row>
    <row r="455" spans="1:15" ht="30" hidden="1">
      <c r="A455" s="101" t="s">
        <v>1019</v>
      </c>
      <c r="B455" s="76" t="s">
        <v>301</v>
      </c>
      <c r="C455" s="56" t="s">
        <v>2006</v>
      </c>
      <c r="D455" s="56">
        <v>351157</v>
      </c>
      <c r="E455" s="48" t="s">
        <v>289</v>
      </c>
      <c r="F455" s="56" t="s">
        <v>1598</v>
      </c>
      <c r="G455" s="56" t="s">
        <v>69</v>
      </c>
      <c r="H455" s="58" t="s">
        <v>2007</v>
      </c>
      <c r="I455" s="117">
        <v>20000</v>
      </c>
      <c r="J455" s="20" t="s">
        <v>72</v>
      </c>
      <c r="K455" s="273" t="s">
        <v>2008</v>
      </c>
      <c r="L455" s="20" t="s">
        <v>946</v>
      </c>
      <c r="M455" s="446">
        <v>7891.2</v>
      </c>
      <c r="N455" s="20" t="s">
        <v>1022</v>
      </c>
      <c r="O455" s="96">
        <v>45658</v>
      </c>
    </row>
    <row r="456" spans="1:15" ht="30" hidden="1">
      <c r="A456" s="101" t="s">
        <v>1019</v>
      </c>
      <c r="B456" s="76" t="s">
        <v>301</v>
      </c>
      <c r="C456" s="56" t="s">
        <v>2009</v>
      </c>
      <c r="D456" s="56">
        <v>352500</v>
      </c>
      <c r="E456" s="48" t="s">
        <v>289</v>
      </c>
      <c r="F456" s="56" t="s">
        <v>1024</v>
      </c>
      <c r="G456" s="56" t="s">
        <v>69</v>
      </c>
      <c r="H456" s="58" t="s">
        <v>2010</v>
      </c>
      <c r="I456" s="117">
        <v>6000</v>
      </c>
      <c r="J456" s="20" t="s">
        <v>72</v>
      </c>
      <c r="K456" s="273" t="s">
        <v>2011</v>
      </c>
      <c r="L456" s="20" t="s">
        <v>946</v>
      </c>
      <c r="M456" s="446">
        <v>2975.28</v>
      </c>
      <c r="N456" s="20" t="s">
        <v>1022</v>
      </c>
      <c r="O456" s="96">
        <v>45658</v>
      </c>
    </row>
    <row r="457" spans="1:15" ht="45">
      <c r="A457" s="101" t="s">
        <v>1019</v>
      </c>
      <c r="B457" s="76" t="s">
        <v>369</v>
      </c>
      <c r="C457" s="56" t="s">
        <v>2012</v>
      </c>
      <c r="D457" s="56">
        <v>355427</v>
      </c>
      <c r="E457" s="48" t="s">
        <v>1578</v>
      </c>
      <c r="F457" s="56" t="s">
        <v>2013</v>
      </c>
      <c r="G457" s="56" t="s">
        <v>311</v>
      </c>
      <c r="H457" s="58" t="s">
        <v>2014</v>
      </c>
      <c r="I457" s="117">
        <v>15000</v>
      </c>
      <c r="J457" s="20" t="s">
        <v>88</v>
      </c>
      <c r="K457" s="71"/>
      <c r="L457" s="20" t="s">
        <v>113</v>
      </c>
      <c r="M457" s="446"/>
      <c r="N457" s="20" t="s">
        <v>1022</v>
      </c>
      <c r="O457" s="96">
        <v>45658</v>
      </c>
    </row>
    <row r="458" spans="1:15" ht="75" hidden="1">
      <c r="A458" s="58" t="s">
        <v>1019</v>
      </c>
      <c r="B458" s="76" t="s">
        <v>845</v>
      </c>
      <c r="C458" s="56" t="s">
        <v>2015</v>
      </c>
      <c r="D458" s="56">
        <v>357122</v>
      </c>
      <c r="E458" s="74" t="s">
        <v>410</v>
      </c>
      <c r="F458" s="56" t="s">
        <v>1967</v>
      </c>
      <c r="G458" s="56" t="s">
        <v>333</v>
      </c>
      <c r="H458" s="58">
        <v>10</v>
      </c>
      <c r="I458" s="261">
        <v>8000</v>
      </c>
      <c r="J458" s="20" t="s">
        <v>72</v>
      </c>
      <c r="K458" s="71"/>
      <c r="L458" s="71" t="s">
        <v>113</v>
      </c>
      <c r="M458" s="314"/>
      <c r="N458" s="71" t="s">
        <v>1022</v>
      </c>
      <c r="O458" s="170">
        <v>2025</v>
      </c>
    </row>
    <row r="459" spans="1:15" ht="75" hidden="1">
      <c r="A459" s="58" t="s">
        <v>1019</v>
      </c>
      <c r="B459" s="76" t="s">
        <v>845</v>
      </c>
      <c r="C459" s="56" t="s">
        <v>2016</v>
      </c>
      <c r="D459" s="56">
        <v>357634</v>
      </c>
      <c r="E459" s="74" t="s">
        <v>410</v>
      </c>
      <c r="F459" s="56" t="s">
        <v>2017</v>
      </c>
      <c r="G459" s="56" t="s">
        <v>333</v>
      </c>
      <c r="H459" s="312">
        <v>600000</v>
      </c>
      <c r="I459" s="261">
        <v>33000</v>
      </c>
      <c r="J459" s="20" t="s">
        <v>72</v>
      </c>
      <c r="K459" s="71"/>
      <c r="L459" s="71" t="s">
        <v>113</v>
      </c>
      <c r="M459" s="314"/>
      <c r="N459" s="71" t="s">
        <v>1022</v>
      </c>
      <c r="O459" s="170">
        <v>2025</v>
      </c>
    </row>
    <row r="460" spans="1:15" ht="45" hidden="1">
      <c r="A460" s="58" t="s">
        <v>1019</v>
      </c>
      <c r="B460" s="76" t="s">
        <v>318</v>
      </c>
      <c r="C460" s="371" t="s">
        <v>2018</v>
      </c>
      <c r="D460" s="377">
        <v>359651</v>
      </c>
      <c r="E460" s="48" t="s">
        <v>317</v>
      </c>
      <c r="F460" s="372" t="s">
        <v>607</v>
      </c>
      <c r="G460" s="56" t="s">
        <v>323</v>
      </c>
      <c r="H460" s="388" t="s">
        <v>2019</v>
      </c>
      <c r="I460" s="393">
        <v>50000</v>
      </c>
      <c r="J460" s="20" t="s">
        <v>609</v>
      </c>
      <c r="K460" s="401"/>
      <c r="L460" s="20" t="s">
        <v>113</v>
      </c>
      <c r="M460" s="446"/>
      <c r="N460" s="20" t="s">
        <v>1022</v>
      </c>
      <c r="O460" s="190">
        <v>45658</v>
      </c>
    </row>
    <row r="461" spans="1:15" ht="75" hidden="1">
      <c r="A461" s="58" t="s">
        <v>1019</v>
      </c>
      <c r="B461" s="76" t="s">
        <v>845</v>
      </c>
      <c r="C461" s="56" t="s">
        <v>2020</v>
      </c>
      <c r="D461" s="56">
        <v>362117</v>
      </c>
      <c r="E461" s="74" t="s">
        <v>410</v>
      </c>
      <c r="F461" s="56" t="s">
        <v>1851</v>
      </c>
      <c r="G461" s="56" t="s">
        <v>333</v>
      </c>
      <c r="H461" s="312">
        <v>3000</v>
      </c>
      <c r="I461" s="261">
        <v>15000</v>
      </c>
      <c r="J461" s="20" t="s">
        <v>72</v>
      </c>
      <c r="K461" s="71"/>
      <c r="L461" s="71" t="s">
        <v>113</v>
      </c>
      <c r="M461" s="314"/>
      <c r="N461" s="71" t="s">
        <v>1022</v>
      </c>
      <c r="O461" s="170">
        <v>2025</v>
      </c>
    </row>
    <row r="462" spans="1:15" ht="75" hidden="1">
      <c r="A462" s="58" t="s">
        <v>1019</v>
      </c>
      <c r="B462" s="76" t="s">
        <v>845</v>
      </c>
      <c r="C462" s="56" t="s">
        <v>2021</v>
      </c>
      <c r="D462" s="56">
        <v>362117</v>
      </c>
      <c r="E462" s="74" t="s">
        <v>410</v>
      </c>
      <c r="F462" s="56" t="s">
        <v>1851</v>
      </c>
      <c r="G462" s="56" t="s">
        <v>333</v>
      </c>
      <c r="H462" s="312">
        <v>1000</v>
      </c>
      <c r="I462" s="261">
        <v>8000</v>
      </c>
      <c r="J462" s="20" t="s">
        <v>72</v>
      </c>
      <c r="K462" s="71"/>
      <c r="L462" s="71" t="s">
        <v>113</v>
      </c>
      <c r="M462" s="314"/>
      <c r="N462" s="71" t="s">
        <v>1022</v>
      </c>
      <c r="O462" s="170">
        <v>2025</v>
      </c>
    </row>
    <row r="463" spans="1:15" ht="30" hidden="1">
      <c r="A463" s="101" t="s">
        <v>1019</v>
      </c>
      <c r="B463" s="76" t="s">
        <v>559</v>
      </c>
      <c r="C463" s="56" t="s">
        <v>2022</v>
      </c>
      <c r="D463" s="56">
        <v>363248</v>
      </c>
      <c r="E463" s="48" t="s">
        <v>193</v>
      </c>
      <c r="F463" s="56" t="s">
        <v>1033</v>
      </c>
      <c r="G463" s="56" t="s">
        <v>69</v>
      </c>
      <c r="H463" s="58">
        <v>10</v>
      </c>
      <c r="I463" s="117">
        <v>3000</v>
      </c>
      <c r="J463" s="20" t="s">
        <v>72</v>
      </c>
      <c r="K463" s="71"/>
      <c r="L463" s="20" t="s">
        <v>113</v>
      </c>
      <c r="M463" s="446"/>
      <c r="N463" s="20" t="s">
        <v>1022</v>
      </c>
      <c r="O463" s="96">
        <v>45658</v>
      </c>
    </row>
    <row r="464" spans="1:15" ht="210" hidden="1">
      <c r="A464" s="309" t="s">
        <v>1019</v>
      </c>
      <c r="B464" s="76" t="s">
        <v>657</v>
      </c>
      <c r="C464" s="128" t="s">
        <v>2023</v>
      </c>
      <c r="D464" s="77">
        <v>368118</v>
      </c>
      <c r="E464" s="74" t="s">
        <v>289</v>
      </c>
      <c r="F464" s="56" t="s">
        <v>2024</v>
      </c>
      <c r="G464" s="16" t="s">
        <v>295</v>
      </c>
      <c r="H464" s="58">
        <v>600</v>
      </c>
      <c r="I464" s="121">
        <v>59000</v>
      </c>
      <c r="J464" s="20" t="s">
        <v>609</v>
      </c>
      <c r="K464" s="71" t="s">
        <v>2025</v>
      </c>
      <c r="L464" s="20" t="s">
        <v>946</v>
      </c>
      <c r="M464" s="314">
        <v>7395</v>
      </c>
      <c r="N464" s="20" t="s">
        <v>1022</v>
      </c>
      <c r="O464" s="96">
        <v>45658</v>
      </c>
    </row>
    <row r="465" spans="1:15" ht="60" hidden="1">
      <c r="A465" s="101" t="s">
        <v>1019</v>
      </c>
      <c r="B465" s="76" t="s">
        <v>657</v>
      </c>
      <c r="C465" s="56" t="s">
        <v>2026</v>
      </c>
      <c r="D465" s="56">
        <v>372666</v>
      </c>
      <c r="E465" s="74" t="s">
        <v>289</v>
      </c>
      <c r="F465" s="56" t="s">
        <v>2027</v>
      </c>
      <c r="G465" s="16" t="s">
        <v>295</v>
      </c>
      <c r="H465" s="58">
        <v>120</v>
      </c>
      <c r="I465" s="117">
        <v>25000</v>
      </c>
      <c r="J465" s="20" t="s">
        <v>609</v>
      </c>
      <c r="K465" s="273" t="s">
        <v>2028</v>
      </c>
      <c r="L465" s="20" t="s">
        <v>76</v>
      </c>
      <c r="M465" s="446">
        <v>20520</v>
      </c>
      <c r="N465" s="20" t="s">
        <v>1022</v>
      </c>
      <c r="O465" s="96">
        <v>45658</v>
      </c>
    </row>
    <row r="466" spans="1:15" ht="30.75" hidden="1">
      <c r="A466" s="101" t="s">
        <v>1019</v>
      </c>
      <c r="B466" s="76" t="s">
        <v>301</v>
      </c>
      <c r="C466" s="56" t="s">
        <v>2029</v>
      </c>
      <c r="D466" s="56">
        <v>373478</v>
      </c>
      <c r="E466" s="48" t="s">
        <v>62</v>
      </c>
      <c r="F466" s="56" t="s">
        <v>2030</v>
      </c>
      <c r="G466" s="56" t="s">
        <v>69</v>
      </c>
      <c r="H466" s="58" t="s">
        <v>2031</v>
      </c>
      <c r="I466" s="117">
        <v>12000</v>
      </c>
      <c r="J466" s="20" t="s">
        <v>72</v>
      </c>
      <c r="K466" s="71" t="s">
        <v>2032</v>
      </c>
      <c r="L466" s="20" t="s">
        <v>2033</v>
      </c>
      <c r="M466" s="446">
        <v>10250</v>
      </c>
      <c r="N466" s="20" t="s">
        <v>1022</v>
      </c>
      <c r="O466" s="96">
        <v>45658</v>
      </c>
    </row>
    <row r="467" spans="1:15" ht="30" hidden="1">
      <c r="A467" s="101" t="s">
        <v>1019</v>
      </c>
      <c r="B467" s="76" t="s">
        <v>301</v>
      </c>
      <c r="C467" s="56" t="s">
        <v>2034</v>
      </c>
      <c r="D467" s="56">
        <v>378026</v>
      </c>
      <c r="E467" s="48" t="s">
        <v>289</v>
      </c>
      <c r="F467" s="56" t="s">
        <v>1024</v>
      </c>
      <c r="G467" s="56" t="s">
        <v>69</v>
      </c>
      <c r="H467" s="58" t="s">
        <v>2035</v>
      </c>
      <c r="I467" s="117">
        <v>50000</v>
      </c>
      <c r="J467" s="20" t="s">
        <v>72</v>
      </c>
      <c r="K467" s="71"/>
      <c r="L467" s="20" t="s">
        <v>113</v>
      </c>
      <c r="M467" s="446"/>
      <c r="N467" s="20" t="s">
        <v>1022</v>
      </c>
      <c r="O467" s="96">
        <v>45658</v>
      </c>
    </row>
    <row r="468" spans="1:15" ht="30" hidden="1">
      <c r="A468" s="101" t="s">
        <v>1019</v>
      </c>
      <c r="B468" s="76" t="s">
        <v>559</v>
      </c>
      <c r="C468" s="56" t="s">
        <v>2036</v>
      </c>
      <c r="D468" s="56">
        <v>400478</v>
      </c>
      <c r="E468" s="48" t="s">
        <v>193</v>
      </c>
      <c r="F468" s="56" t="s">
        <v>1947</v>
      </c>
      <c r="G468" s="56" t="s">
        <v>69</v>
      </c>
      <c r="H468" s="58">
        <v>250</v>
      </c>
      <c r="I468" s="117">
        <v>40000</v>
      </c>
      <c r="J468" s="20" t="s">
        <v>609</v>
      </c>
      <c r="K468" s="71"/>
      <c r="L468" s="20" t="s">
        <v>113</v>
      </c>
      <c r="M468" s="446"/>
      <c r="N468" s="20" t="s">
        <v>1022</v>
      </c>
      <c r="O468" s="96">
        <v>45658</v>
      </c>
    </row>
    <row r="469" spans="1:15" ht="30" hidden="1">
      <c r="A469" s="101" t="s">
        <v>1019</v>
      </c>
      <c r="B469" s="76" t="s">
        <v>301</v>
      </c>
      <c r="C469" s="56" t="s">
        <v>2037</v>
      </c>
      <c r="D469" s="56">
        <v>405278</v>
      </c>
      <c r="E469" s="48" t="s">
        <v>62</v>
      </c>
      <c r="F469" s="56" t="s">
        <v>1954</v>
      </c>
      <c r="G469" s="56" t="s">
        <v>69</v>
      </c>
      <c r="H469" s="58" t="s">
        <v>2038</v>
      </c>
      <c r="I469" s="117">
        <v>53000</v>
      </c>
      <c r="J469" s="20" t="s">
        <v>72</v>
      </c>
      <c r="K469" s="71" t="s">
        <v>2039</v>
      </c>
      <c r="L469" s="20" t="s">
        <v>946</v>
      </c>
      <c r="M469" s="446">
        <v>35750</v>
      </c>
      <c r="N469" s="20" t="s">
        <v>1022</v>
      </c>
      <c r="O469" s="96">
        <v>45658</v>
      </c>
    </row>
    <row r="470" spans="1:15" ht="87" hidden="1">
      <c r="A470" s="58" t="s">
        <v>1019</v>
      </c>
      <c r="B470" s="76" t="s">
        <v>318</v>
      </c>
      <c r="C470" s="372" t="s">
        <v>2040</v>
      </c>
      <c r="D470" s="377">
        <v>405895</v>
      </c>
      <c r="E470" s="48" t="s">
        <v>317</v>
      </c>
      <c r="F470" s="372" t="s">
        <v>2041</v>
      </c>
      <c r="G470" s="56" t="s">
        <v>323</v>
      </c>
      <c r="H470" s="388" t="s">
        <v>2042</v>
      </c>
      <c r="I470" s="117">
        <v>15000</v>
      </c>
      <c r="J470" s="20" t="s">
        <v>609</v>
      </c>
      <c r="K470" s="71" t="s">
        <v>2043</v>
      </c>
      <c r="L470" s="20" t="s">
        <v>76</v>
      </c>
      <c r="M470" s="446">
        <v>8887.5</v>
      </c>
      <c r="N470" s="20" t="s">
        <v>1022</v>
      </c>
      <c r="O470" s="96">
        <v>45658</v>
      </c>
    </row>
    <row r="471" spans="1:15" ht="105" hidden="1">
      <c r="A471" s="101" t="s">
        <v>1019</v>
      </c>
      <c r="B471" s="76" t="s">
        <v>559</v>
      </c>
      <c r="C471" s="56" t="s">
        <v>2044</v>
      </c>
      <c r="D471" s="56">
        <v>411774</v>
      </c>
      <c r="E471" s="48" t="s">
        <v>193</v>
      </c>
      <c r="F471" s="56" t="s">
        <v>2045</v>
      </c>
      <c r="G471" s="56" t="s">
        <v>69</v>
      </c>
      <c r="H471" s="58">
        <v>350</v>
      </c>
      <c r="I471" s="117">
        <v>59000</v>
      </c>
      <c r="J471" s="20" t="s">
        <v>88</v>
      </c>
      <c r="K471" s="71"/>
      <c r="L471" s="20" t="s">
        <v>113</v>
      </c>
      <c r="M471" s="446"/>
      <c r="N471" s="20" t="s">
        <v>1022</v>
      </c>
      <c r="O471" s="96">
        <v>45658</v>
      </c>
    </row>
    <row r="472" spans="1:15" ht="45" hidden="1">
      <c r="A472" s="58" t="s">
        <v>1019</v>
      </c>
      <c r="B472" s="76" t="s">
        <v>318</v>
      </c>
      <c r="C472" s="371" t="s">
        <v>2046</v>
      </c>
      <c r="D472" s="377">
        <v>422220</v>
      </c>
      <c r="E472" s="48" t="s">
        <v>317</v>
      </c>
      <c r="F472" s="372" t="s">
        <v>607</v>
      </c>
      <c r="G472" s="56" t="s">
        <v>323</v>
      </c>
      <c r="H472" s="388" t="s">
        <v>2019</v>
      </c>
      <c r="I472" s="393">
        <v>57500</v>
      </c>
      <c r="J472" s="20" t="s">
        <v>609</v>
      </c>
      <c r="K472" s="401"/>
      <c r="L472" s="20" t="s">
        <v>113</v>
      </c>
      <c r="M472" s="446"/>
      <c r="N472" s="20" t="s">
        <v>1022</v>
      </c>
      <c r="O472" s="190">
        <v>45658</v>
      </c>
    </row>
    <row r="473" spans="1:15" ht="30" hidden="1">
      <c r="A473" s="101" t="s">
        <v>1019</v>
      </c>
      <c r="B473" s="76" t="s">
        <v>559</v>
      </c>
      <c r="C473" s="56" t="s">
        <v>2047</v>
      </c>
      <c r="D473" s="56">
        <v>431978</v>
      </c>
      <c r="E473" s="48" t="s">
        <v>193</v>
      </c>
      <c r="F473" s="56" t="s">
        <v>1935</v>
      </c>
      <c r="G473" s="56" t="s">
        <v>69</v>
      </c>
      <c r="H473" s="58">
        <v>150</v>
      </c>
      <c r="I473" s="117">
        <v>40000</v>
      </c>
      <c r="J473" s="20" t="s">
        <v>72</v>
      </c>
      <c r="K473" s="71"/>
      <c r="L473" s="20" t="s">
        <v>113</v>
      </c>
      <c r="M473" s="446"/>
      <c r="N473" s="20" t="s">
        <v>1022</v>
      </c>
      <c r="O473" s="96">
        <v>45658</v>
      </c>
    </row>
    <row r="474" spans="1:15" ht="30" hidden="1">
      <c r="A474" s="101" t="s">
        <v>1019</v>
      </c>
      <c r="B474" s="76" t="s">
        <v>559</v>
      </c>
      <c r="C474" s="59" t="s">
        <v>2048</v>
      </c>
      <c r="D474" s="60">
        <v>433927</v>
      </c>
      <c r="E474" s="48" t="s">
        <v>193</v>
      </c>
      <c r="F474" s="59" t="s">
        <v>1935</v>
      </c>
      <c r="G474" s="56" t="s">
        <v>69</v>
      </c>
      <c r="H474" s="61">
        <v>60</v>
      </c>
      <c r="I474" s="118">
        <v>59000</v>
      </c>
      <c r="J474" s="73" t="s">
        <v>72</v>
      </c>
      <c r="K474" s="61" t="s">
        <v>2049</v>
      </c>
      <c r="L474" s="20" t="s">
        <v>946</v>
      </c>
      <c r="M474" s="446">
        <v>2456</v>
      </c>
      <c r="N474" s="20" t="s">
        <v>1022</v>
      </c>
      <c r="O474" s="96">
        <v>45658</v>
      </c>
    </row>
    <row r="475" spans="1:15" ht="30" hidden="1">
      <c r="A475" s="101" t="s">
        <v>1019</v>
      </c>
      <c r="B475" s="76" t="s">
        <v>559</v>
      </c>
      <c r="C475" s="56" t="s">
        <v>2050</v>
      </c>
      <c r="D475" s="56">
        <v>435888</v>
      </c>
      <c r="E475" s="48" t="s">
        <v>193</v>
      </c>
      <c r="F475" s="56" t="s">
        <v>1935</v>
      </c>
      <c r="G475" s="56" t="s">
        <v>69</v>
      </c>
      <c r="H475" s="58">
        <v>5</v>
      </c>
      <c r="I475" s="117">
        <v>7500</v>
      </c>
      <c r="J475" s="20" t="s">
        <v>72</v>
      </c>
      <c r="K475" s="71"/>
      <c r="L475" s="20" t="s">
        <v>113</v>
      </c>
      <c r="M475" s="446"/>
      <c r="N475" s="20" t="s">
        <v>1022</v>
      </c>
      <c r="O475" s="96">
        <v>45658</v>
      </c>
    </row>
    <row r="476" spans="1:15" ht="30" hidden="1">
      <c r="A476" s="101" t="s">
        <v>1019</v>
      </c>
      <c r="B476" s="76" t="s">
        <v>559</v>
      </c>
      <c r="C476" s="56" t="s">
        <v>2051</v>
      </c>
      <c r="D476" s="56">
        <v>438620</v>
      </c>
      <c r="E476" s="48" t="s">
        <v>193</v>
      </c>
      <c r="F476" s="56" t="s">
        <v>1947</v>
      </c>
      <c r="G476" s="56" t="s">
        <v>69</v>
      </c>
      <c r="H476" s="58">
        <v>300</v>
      </c>
      <c r="I476" s="117">
        <v>45000</v>
      </c>
      <c r="J476" s="20" t="s">
        <v>72</v>
      </c>
      <c r="K476" s="71"/>
      <c r="L476" s="20" t="s">
        <v>113</v>
      </c>
      <c r="M476" s="446"/>
      <c r="N476" s="20" t="s">
        <v>1022</v>
      </c>
      <c r="O476" s="96">
        <v>45658</v>
      </c>
    </row>
    <row r="477" spans="1:15" ht="75" hidden="1">
      <c r="A477" s="58" t="s">
        <v>1019</v>
      </c>
      <c r="B477" s="76" t="s">
        <v>845</v>
      </c>
      <c r="C477" s="56" t="s">
        <v>2052</v>
      </c>
      <c r="D477" s="56">
        <v>441033</v>
      </c>
      <c r="E477" s="74" t="s">
        <v>410</v>
      </c>
      <c r="F477" s="56" t="s">
        <v>1851</v>
      </c>
      <c r="G477" s="56" t="s">
        <v>333</v>
      </c>
      <c r="H477" s="312">
        <v>5000</v>
      </c>
      <c r="I477" s="261">
        <v>33000</v>
      </c>
      <c r="J477" s="20" t="s">
        <v>72</v>
      </c>
      <c r="K477" s="71" t="s">
        <v>2053</v>
      </c>
      <c r="L477" s="71" t="s">
        <v>76</v>
      </c>
      <c r="M477" s="314">
        <v>27700</v>
      </c>
      <c r="N477" s="71" t="s">
        <v>1022</v>
      </c>
      <c r="O477" s="170">
        <v>2025</v>
      </c>
    </row>
    <row r="478" spans="1:15" ht="137.25" hidden="1">
      <c r="A478" s="101" t="s">
        <v>1019</v>
      </c>
      <c r="B478" s="76" t="s">
        <v>559</v>
      </c>
      <c r="C478" s="56" t="s">
        <v>2054</v>
      </c>
      <c r="D478" s="56">
        <v>443472</v>
      </c>
      <c r="E478" s="48" t="s">
        <v>193</v>
      </c>
      <c r="F478" s="56" t="s">
        <v>1935</v>
      </c>
      <c r="G478" s="56" t="s">
        <v>69</v>
      </c>
      <c r="H478" s="58">
        <v>700</v>
      </c>
      <c r="I478" s="117">
        <v>59000</v>
      </c>
      <c r="J478" s="20" t="s">
        <v>72</v>
      </c>
      <c r="K478" s="71" t="s">
        <v>2055</v>
      </c>
      <c r="L478" s="20" t="s">
        <v>946</v>
      </c>
      <c r="M478" s="446">
        <v>78824</v>
      </c>
      <c r="N478" s="20" t="s">
        <v>1022</v>
      </c>
      <c r="O478" s="96">
        <v>45658</v>
      </c>
    </row>
    <row r="479" spans="1:15" ht="60" hidden="1">
      <c r="A479" s="101" t="s">
        <v>1048</v>
      </c>
      <c r="B479" s="76" t="s">
        <v>1049</v>
      </c>
      <c r="C479" s="56" t="s">
        <v>2056</v>
      </c>
      <c r="D479" s="56">
        <v>445995</v>
      </c>
      <c r="E479" s="74" t="s">
        <v>289</v>
      </c>
      <c r="F479" s="56" t="s">
        <v>2057</v>
      </c>
      <c r="G479" s="56" t="s">
        <v>295</v>
      </c>
      <c r="H479" s="58">
        <v>136</v>
      </c>
      <c r="I479" s="117">
        <v>1087.9000000000001</v>
      </c>
      <c r="J479" s="71" t="s">
        <v>88</v>
      </c>
      <c r="K479" s="71" t="s">
        <v>2058</v>
      </c>
      <c r="L479" s="20" t="s">
        <v>946</v>
      </c>
      <c r="M479" s="446">
        <v>1048</v>
      </c>
      <c r="N479" s="20" t="s">
        <v>1022</v>
      </c>
      <c r="O479" s="96">
        <v>45658</v>
      </c>
    </row>
    <row r="480" spans="1:15" ht="45" hidden="1">
      <c r="A480" s="101" t="s">
        <v>1279</v>
      </c>
      <c r="B480" s="76" t="s">
        <v>1280</v>
      </c>
      <c r="C480" s="59" t="s">
        <v>2056</v>
      </c>
      <c r="D480" s="60">
        <v>445995</v>
      </c>
      <c r="E480" s="74" t="s">
        <v>289</v>
      </c>
      <c r="F480" s="59" t="s">
        <v>2057</v>
      </c>
      <c r="G480" s="56" t="s">
        <v>295</v>
      </c>
      <c r="H480" s="61">
        <v>98</v>
      </c>
      <c r="I480" s="118">
        <v>1727.99</v>
      </c>
      <c r="J480" s="61" t="s">
        <v>88</v>
      </c>
      <c r="K480" s="71" t="s">
        <v>2059</v>
      </c>
      <c r="L480" s="20" t="s">
        <v>76</v>
      </c>
      <c r="M480" s="446">
        <v>2330.64</v>
      </c>
      <c r="N480" s="20" t="s">
        <v>1022</v>
      </c>
      <c r="O480" s="96">
        <v>45658</v>
      </c>
    </row>
    <row r="481" spans="1:15" ht="60" hidden="1">
      <c r="A481" s="101" t="s">
        <v>1308</v>
      </c>
      <c r="B481" s="76" t="s">
        <v>1309</v>
      </c>
      <c r="C481" s="56" t="s">
        <v>2056</v>
      </c>
      <c r="D481" s="56">
        <v>445995</v>
      </c>
      <c r="E481" s="74" t="s">
        <v>289</v>
      </c>
      <c r="F481" s="56" t="s">
        <v>2057</v>
      </c>
      <c r="G481" s="56" t="s">
        <v>295</v>
      </c>
      <c r="H481" s="58">
        <v>300</v>
      </c>
      <c r="I481" s="117">
        <v>2917.2</v>
      </c>
      <c r="J481" s="71" t="s">
        <v>88</v>
      </c>
      <c r="K481" s="71" t="s">
        <v>2060</v>
      </c>
      <c r="L481" s="20" t="s">
        <v>946</v>
      </c>
      <c r="M481" s="446">
        <v>2682.36</v>
      </c>
      <c r="N481" s="20" t="s">
        <v>1022</v>
      </c>
      <c r="O481" s="96">
        <v>45658</v>
      </c>
    </row>
    <row r="482" spans="1:15" ht="45" hidden="1">
      <c r="A482" s="101" t="s">
        <v>1083</v>
      </c>
      <c r="B482" s="76" t="s">
        <v>1084</v>
      </c>
      <c r="C482" s="56" t="s">
        <v>2056</v>
      </c>
      <c r="D482" s="56">
        <v>445995</v>
      </c>
      <c r="E482" s="74" t="s">
        <v>289</v>
      </c>
      <c r="F482" s="56" t="s">
        <v>2057</v>
      </c>
      <c r="G482" s="56" t="s">
        <v>295</v>
      </c>
      <c r="H482" s="58">
        <v>108</v>
      </c>
      <c r="I482" s="117">
        <v>607.30999999999995</v>
      </c>
      <c r="J482" s="71" t="s">
        <v>88</v>
      </c>
      <c r="K482" s="71"/>
      <c r="L482" s="20" t="s">
        <v>113</v>
      </c>
      <c r="M482" s="446"/>
      <c r="N482" s="20" t="s">
        <v>1022</v>
      </c>
      <c r="O482" s="96">
        <v>45658</v>
      </c>
    </row>
    <row r="483" spans="1:15" ht="45" hidden="1">
      <c r="A483" s="101" t="s">
        <v>1747</v>
      </c>
      <c r="B483" s="76" t="s">
        <v>1748</v>
      </c>
      <c r="C483" s="56" t="s">
        <v>2056</v>
      </c>
      <c r="D483" s="56">
        <v>445995</v>
      </c>
      <c r="E483" s="74" t="s">
        <v>289</v>
      </c>
      <c r="F483" s="56" t="s">
        <v>2057</v>
      </c>
      <c r="G483" s="56" t="s">
        <v>295</v>
      </c>
      <c r="H483" s="58">
        <v>192</v>
      </c>
      <c r="I483" s="117">
        <v>247.01</v>
      </c>
      <c r="J483" s="71" t="s">
        <v>88</v>
      </c>
      <c r="K483" s="317"/>
      <c r="L483" s="20" t="s">
        <v>113</v>
      </c>
      <c r="M483" s="446"/>
      <c r="N483" s="20" t="s">
        <v>1022</v>
      </c>
      <c r="O483" s="96">
        <v>45658</v>
      </c>
    </row>
    <row r="484" spans="1:15" ht="45" hidden="1">
      <c r="A484" s="101" t="s">
        <v>1102</v>
      </c>
      <c r="B484" s="76" t="s">
        <v>1103</v>
      </c>
      <c r="C484" s="56" t="s">
        <v>2056</v>
      </c>
      <c r="D484" s="56">
        <v>445995</v>
      </c>
      <c r="E484" s="74" t="s">
        <v>289</v>
      </c>
      <c r="F484" s="56" t="s">
        <v>2057</v>
      </c>
      <c r="G484" s="56" t="s">
        <v>295</v>
      </c>
      <c r="H484" s="58">
        <v>170</v>
      </c>
      <c r="I484" s="117">
        <v>961.22</v>
      </c>
      <c r="J484" s="71" t="s">
        <v>88</v>
      </c>
      <c r="K484" s="71"/>
      <c r="L484" s="20" t="s">
        <v>113</v>
      </c>
      <c r="M484" s="446"/>
      <c r="N484" s="20" t="s">
        <v>1022</v>
      </c>
      <c r="O484" s="96">
        <v>45658</v>
      </c>
    </row>
    <row r="485" spans="1:15" ht="45" hidden="1">
      <c r="A485" s="276" t="s">
        <v>1144</v>
      </c>
      <c r="B485" s="76" t="s">
        <v>861</v>
      </c>
      <c r="C485" s="56" t="s">
        <v>2056</v>
      </c>
      <c r="D485" s="56">
        <v>445995</v>
      </c>
      <c r="E485" s="74" t="s">
        <v>289</v>
      </c>
      <c r="F485" s="56" t="s">
        <v>2057</v>
      </c>
      <c r="G485" s="56" t="s">
        <v>295</v>
      </c>
      <c r="H485" s="58">
        <v>206</v>
      </c>
      <c r="I485" s="117">
        <v>1157.3800000000001</v>
      </c>
      <c r="J485" s="71" t="s">
        <v>88</v>
      </c>
      <c r="K485" s="71"/>
      <c r="L485" s="20" t="s">
        <v>113</v>
      </c>
      <c r="M485" s="446"/>
      <c r="N485" s="20" t="s">
        <v>1022</v>
      </c>
      <c r="O485" s="96">
        <v>45658</v>
      </c>
    </row>
    <row r="486" spans="1:15" ht="45" hidden="1">
      <c r="A486" s="101" t="s">
        <v>1154</v>
      </c>
      <c r="B486" s="76" t="s">
        <v>1155</v>
      </c>
      <c r="C486" s="56" t="s">
        <v>2056</v>
      </c>
      <c r="D486" s="56">
        <v>445995</v>
      </c>
      <c r="E486" s="74" t="s">
        <v>289</v>
      </c>
      <c r="F486" s="56" t="s">
        <v>2057</v>
      </c>
      <c r="G486" s="56" t="s">
        <v>295</v>
      </c>
      <c r="H486" s="58">
        <v>82</v>
      </c>
      <c r="I486" s="117">
        <v>455.84</v>
      </c>
      <c r="J486" s="71" t="s">
        <v>88</v>
      </c>
      <c r="K486" s="71"/>
      <c r="L486" s="20" t="s">
        <v>113</v>
      </c>
      <c r="M486" s="446"/>
      <c r="N486" s="20" t="s">
        <v>1022</v>
      </c>
      <c r="O486" s="96">
        <v>45658</v>
      </c>
    </row>
    <row r="487" spans="1:15" ht="60" hidden="1">
      <c r="A487" s="101" t="s">
        <v>1183</v>
      </c>
      <c r="B487" s="76" t="s">
        <v>1184</v>
      </c>
      <c r="C487" s="56" t="s">
        <v>2056</v>
      </c>
      <c r="D487" s="56">
        <v>445995</v>
      </c>
      <c r="E487" s="74" t="s">
        <v>289</v>
      </c>
      <c r="F487" s="56" t="s">
        <v>2057</v>
      </c>
      <c r="G487" s="56" t="s">
        <v>295</v>
      </c>
      <c r="H487" s="58">
        <v>70</v>
      </c>
      <c r="I487" s="117">
        <v>661.32</v>
      </c>
      <c r="J487" s="71" t="s">
        <v>88</v>
      </c>
      <c r="K487" s="71" t="s">
        <v>2061</v>
      </c>
      <c r="L487" s="20" t="s">
        <v>946</v>
      </c>
      <c r="M487" s="446">
        <v>740.16</v>
      </c>
      <c r="N487" s="20" t="s">
        <v>1022</v>
      </c>
      <c r="O487" s="96">
        <v>45658</v>
      </c>
    </row>
    <row r="488" spans="1:15" ht="45" hidden="1">
      <c r="A488" s="265" t="s">
        <v>1402</v>
      </c>
      <c r="B488" s="76" t="s">
        <v>1403</v>
      </c>
      <c r="C488" s="56" t="s">
        <v>2056</v>
      </c>
      <c r="D488" s="56">
        <v>445995</v>
      </c>
      <c r="E488" s="74" t="s">
        <v>289</v>
      </c>
      <c r="F488" s="56" t="s">
        <v>2057</v>
      </c>
      <c r="G488" s="56" t="s">
        <v>295</v>
      </c>
      <c r="H488" s="58">
        <v>134</v>
      </c>
      <c r="I488" s="117">
        <v>758.45</v>
      </c>
      <c r="J488" s="71" t="s">
        <v>88</v>
      </c>
      <c r="K488" s="71"/>
      <c r="L488" s="20" t="s">
        <v>113</v>
      </c>
      <c r="M488" s="446"/>
      <c r="N488" s="20" t="s">
        <v>1022</v>
      </c>
      <c r="O488" s="96">
        <v>45658</v>
      </c>
    </row>
    <row r="489" spans="1:15" ht="45" hidden="1">
      <c r="A489" s="265" t="s">
        <v>1192</v>
      </c>
      <c r="B489" s="76" t="s">
        <v>1193</v>
      </c>
      <c r="C489" s="56" t="s">
        <v>2056</v>
      </c>
      <c r="D489" s="56">
        <v>445995</v>
      </c>
      <c r="E489" s="74" t="s">
        <v>289</v>
      </c>
      <c r="F489" s="56" t="s">
        <v>2057</v>
      </c>
      <c r="G489" s="56" t="s">
        <v>295</v>
      </c>
      <c r="H489" s="58">
        <v>224</v>
      </c>
      <c r="I489" s="117">
        <v>2690.82</v>
      </c>
      <c r="J489" s="71" t="s">
        <v>88</v>
      </c>
      <c r="K489" s="71" t="s">
        <v>2062</v>
      </c>
      <c r="L489" s="20" t="s">
        <v>76</v>
      </c>
      <c r="M489" s="446">
        <v>3830.4</v>
      </c>
      <c r="N489" s="20" t="s">
        <v>1022</v>
      </c>
      <c r="O489" s="96">
        <v>45658</v>
      </c>
    </row>
    <row r="490" spans="1:15" ht="90" hidden="1">
      <c r="A490" s="101" t="s">
        <v>1413</v>
      </c>
      <c r="B490" s="76" t="s">
        <v>1414</v>
      </c>
      <c r="C490" s="56" t="s">
        <v>2056</v>
      </c>
      <c r="D490" s="56">
        <v>445995</v>
      </c>
      <c r="E490" s="74" t="s">
        <v>289</v>
      </c>
      <c r="F490" s="56" t="s">
        <v>2057</v>
      </c>
      <c r="G490" s="56" t="s">
        <v>295</v>
      </c>
      <c r="H490" s="58">
        <v>680</v>
      </c>
      <c r="I490" s="117">
        <v>4081.53</v>
      </c>
      <c r="J490" s="71" t="s">
        <v>88</v>
      </c>
      <c r="K490" s="71" t="s">
        <v>2063</v>
      </c>
      <c r="L490" s="20" t="s">
        <v>946</v>
      </c>
      <c r="M490" s="446">
        <v>4596.4799999999996</v>
      </c>
      <c r="N490" s="20" t="s">
        <v>1022</v>
      </c>
      <c r="O490" s="96">
        <v>45658</v>
      </c>
    </row>
    <row r="491" spans="1:15" ht="45" hidden="1">
      <c r="A491" s="101" t="s">
        <v>1195</v>
      </c>
      <c r="B491" s="76" t="s">
        <v>1196</v>
      </c>
      <c r="C491" s="56" t="s">
        <v>2056</v>
      </c>
      <c r="D491" s="56">
        <v>445995</v>
      </c>
      <c r="E491" s="74" t="s">
        <v>289</v>
      </c>
      <c r="F491" s="56" t="s">
        <v>2057</v>
      </c>
      <c r="G491" s="56" t="s">
        <v>295</v>
      </c>
      <c r="H491" s="58">
        <v>196</v>
      </c>
      <c r="I491" s="117">
        <v>1100</v>
      </c>
      <c r="J491" s="71" t="s">
        <v>88</v>
      </c>
      <c r="K491" s="71"/>
      <c r="L491" s="20" t="s">
        <v>113</v>
      </c>
      <c r="M491" s="446"/>
      <c r="N491" s="20" t="s">
        <v>1022</v>
      </c>
      <c r="O491" s="96">
        <v>45658</v>
      </c>
    </row>
    <row r="492" spans="1:15" ht="45" hidden="1">
      <c r="A492" s="101" t="s">
        <v>1418</v>
      </c>
      <c r="B492" s="76" t="s">
        <v>1419</v>
      </c>
      <c r="C492" s="56" t="s">
        <v>2056</v>
      </c>
      <c r="D492" s="56">
        <v>445995</v>
      </c>
      <c r="E492" s="74" t="s">
        <v>289</v>
      </c>
      <c r="F492" s="56" t="s">
        <v>2057</v>
      </c>
      <c r="G492" s="56" t="s">
        <v>295</v>
      </c>
      <c r="H492" s="58">
        <v>344</v>
      </c>
      <c r="I492" s="117">
        <v>1685.2</v>
      </c>
      <c r="J492" s="71" t="s">
        <v>88</v>
      </c>
      <c r="K492" s="71"/>
      <c r="L492" s="20" t="s">
        <v>113</v>
      </c>
      <c r="M492" s="446"/>
      <c r="N492" s="20" t="s">
        <v>1022</v>
      </c>
      <c r="O492" s="96">
        <v>45658</v>
      </c>
    </row>
    <row r="493" spans="1:15" ht="45" hidden="1">
      <c r="A493" s="101" t="s">
        <v>1204</v>
      </c>
      <c r="B493" s="76" t="s">
        <v>1205</v>
      </c>
      <c r="C493" s="56" t="s">
        <v>2056</v>
      </c>
      <c r="D493" s="56">
        <v>445995</v>
      </c>
      <c r="E493" s="74" t="s">
        <v>289</v>
      </c>
      <c r="F493" s="56" t="s">
        <v>2057</v>
      </c>
      <c r="G493" s="56" t="s">
        <v>295</v>
      </c>
      <c r="H493" s="58">
        <v>148</v>
      </c>
      <c r="I493" s="117">
        <v>831.6</v>
      </c>
      <c r="J493" s="71" t="s">
        <v>88</v>
      </c>
      <c r="K493" s="71"/>
      <c r="L493" s="20" t="s">
        <v>113</v>
      </c>
      <c r="M493" s="446"/>
      <c r="N493" s="20" t="s">
        <v>1022</v>
      </c>
      <c r="O493" s="96">
        <v>45658</v>
      </c>
    </row>
    <row r="494" spans="1:15" ht="45" hidden="1">
      <c r="A494" s="101" t="s">
        <v>1222</v>
      </c>
      <c r="B494" s="76" t="s">
        <v>986</v>
      </c>
      <c r="C494" s="56" t="s">
        <v>2056</v>
      </c>
      <c r="D494" s="56">
        <v>445995</v>
      </c>
      <c r="E494" s="74" t="s">
        <v>289</v>
      </c>
      <c r="F494" s="56" t="s">
        <v>2057</v>
      </c>
      <c r="G494" s="56" t="s">
        <v>295</v>
      </c>
      <c r="H494" s="58">
        <v>212</v>
      </c>
      <c r="I494" s="117">
        <v>1188</v>
      </c>
      <c r="J494" s="71" t="s">
        <v>88</v>
      </c>
      <c r="K494" s="71"/>
      <c r="L494" s="20" t="s">
        <v>113</v>
      </c>
      <c r="M494" s="446"/>
      <c r="N494" s="20" t="s">
        <v>1022</v>
      </c>
      <c r="O494" s="96">
        <v>45658</v>
      </c>
    </row>
    <row r="495" spans="1:15" ht="45" hidden="1">
      <c r="A495" s="101" t="s">
        <v>1271</v>
      </c>
      <c r="B495" s="76" t="s">
        <v>1272</v>
      </c>
      <c r="C495" s="56" t="s">
        <v>2056</v>
      </c>
      <c r="D495" s="56">
        <v>445995</v>
      </c>
      <c r="E495" s="74" t="s">
        <v>289</v>
      </c>
      <c r="F495" s="56" t="s">
        <v>2057</v>
      </c>
      <c r="G495" s="56" t="s">
        <v>295</v>
      </c>
      <c r="H495" s="105">
        <v>118</v>
      </c>
      <c r="I495" s="121">
        <v>1093.49</v>
      </c>
      <c r="J495" s="71" t="s">
        <v>88</v>
      </c>
      <c r="K495" s="71"/>
      <c r="L495" s="20" t="s">
        <v>113</v>
      </c>
      <c r="M495" s="446"/>
      <c r="N495" s="20" t="s">
        <v>1022</v>
      </c>
      <c r="O495" s="96">
        <v>45658</v>
      </c>
    </row>
    <row r="496" spans="1:15" ht="45" hidden="1">
      <c r="A496" s="101" t="s">
        <v>1232</v>
      </c>
      <c r="B496" s="76" t="s">
        <v>1233</v>
      </c>
      <c r="C496" s="56" t="s">
        <v>2056</v>
      </c>
      <c r="D496" s="56">
        <v>445995</v>
      </c>
      <c r="E496" s="74" t="s">
        <v>289</v>
      </c>
      <c r="F496" s="56" t="s">
        <v>2057</v>
      </c>
      <c r="G496" s="56" t="s">
        <v>295</v>
      </c>
      <c r="H496" s="105">
        <v>160</v>
      </c>
      <c r="I496" s="121">
        <v>829.75</v>
      </c>
      <c r="J496" s="71" t="s">
        <v>88</v>
      </c>
      <c r="K496" s="273" t="s">
        <v>2064</v>
      </c>
      <c r="L496" s="20" t="s">
        <v>76</v>
      </c>
      <c r="M496" s="446">
        <v>846.4</v>
      </c>
      <c r="N496" s="20" t="s">
        <v>1022</v>
      </c>
      <c r="O496" s="96">
        <v>45658</v>
      </c>
    </row>
    <row r="497" spans="1:15" ht="45" hidden="1">
      <c r="A497" s="101" t="s">
        <v>1235</v>
      </c>
      <c r="B497" s="76" t="s">
        <v>1236</v>
      </c>
      <c r="C497" s="56" t="s">
        <v>2056</v>
      </c>
      <c r="D497" s="56">
        <v>445995</v>
      </c>
      <c r="E497" s="74" t="s">
        <v>289</v>
      </c>
      <c r="F497" s="56" t="s">
        <v>2057</v>
      </c>
      <c r="G497" s="56" t="s">
        <v>295</v>
      </c>
      <c r="H497" s="105">
        <v>162</v>
      </c>
      <c r="I497" s="121">
        <v>1087.02</v>
      </c>
      <c r="J497" s="71" t="s">
        <v>88</v>
      </c>
      <c r="K497" s="71" t="s">
        <v>2065</v>
      </c>
      <c r="L497" s="20" t="s">
        <v>76</v>
      </c>
      <c r="M497" s="446">
        <v>1497</v>
      </c>
      <c r="N497" s="20" t="s">
        <v>1022</v>
      </c>
      <c r="O497" s="96">
        <v>45658</v>
      </c>
    </row>
    <row r="498" spans="1:15" ht="45" hidden="1">
      <c r="A498" s="101" t="s">
        <v>1245</v>
      </c>
      <c r="B498" s="76" t="s">
        <v>1246</v>
      </c>
      <c r="C498" s="56" t="s">
        <v>2056</v>
      </c>
      <c r="D498" s="56">
        <v>445995</v>
      </c>
      <c r="E498" s="74" t="s">
        <v>289</v>
      </c>
      <c r="F498" s="56" t="s">
        <v>2057</v>
      </c>
      <c r="G498" s="56" t="s">
        <v>295</v>
      </c>
      <c r="H498" s="58">
        <v>100</v>
      </c>
      <c r="I498" s="117">
        <v>562.32000000000005</v>
      </c>
      <c r="J498" s="71" t="s">
        <v>88</v>
      </c>
      <c r="K498" s="71"/>
      <c r="L498" s="20" t="s">
        <v>113</v>
      </c>
      <c r="M498" s="446"/>
      <c r="N498" s="20" t="s">
        <v>1022</v>
      </c>
      <c r="O498" s="96">
        <v>45658</v>
      </c>
    </row>
    <row r="499" spans="1:15" ht="45" hidden="1">
      <c r="A499" s="101" t="s">
        <v>1482</v>
      </c>
      <c r="B499" s="76" t="s">
        <v>1483</v>
      </c>
      <c r="C499" s="56" t="s">
        <v>2056</v>
      </c>
      <c r="D499" s="56">
        <v>445995</v>
      </c>
      <c r="E499" s="74" t="s">
        <v>289</v>
      </c>
      <c r="F499" s="56" t="s">
        <v>2057</v>
      </c>
      <c r="G499" s="56" t="s">
        <v>295</v>
      </c>
      <c r="H499" s="58">
        <v>82</v>
      </c>
      <c r="I499" s="117">
        <v>460.15</v>
      </c>
      <c r="J499" s="71" t="s">
        <v>88</v>
      </c>
      <c r="K499" s="71"/>
      <c r="L499" s="20" t="s">
        <v>113</v>
      </c>
      <c r="M499" s="446"/>
      <c r="N499" s="20" t="s">
        <v>1022</v>
      </c>
      <c r="O499" s="96">
        <v>45658</v>
      </c>
    </row>
    <row r="500" spans="1:15" ht="45" hidden="1">
      <c r="A500" s="101" t="s">
        <v>1268</v>
      </c>
      <c r="B500" s="76" t="s">
        <v>1269</v>
      </c>
      <c r="C500" s="56" t="s">
        <v>2056</v>
      </c>
      <c r="D500" s="56">
        <v>445995</v>
      </c>
      <c r="E500" s="74" t="s">
        <v>289</v>
      </c>
      <c r="F500" s="56" t="s">
        <v>2057</v>
      </c>
      <c r="G500" s="56" t="s">
        <v>295</v>
      </c>
      <c r="H500" s="58">
        <v>98</v>
      </c>
      <c r="I500" s="117">
        <v>1184.3</v>
      </c>
      <c r="J500" s="71" t="s">
        <v>88</v>
      </c>
      <c r="K500" s="71" t="s">
        <v>2066</v>
      </c>
      <c r="L500" s="20" t="s">
        <v>76</v>
      </c>
      <c r="M500" s="446">
        <v>882</v>
      </c>
      <c r="N500" s="20" t="s">
        <v>1022</v>
      </c>
      <c r="O500" s="96">
        <v>45658</v>
      </c>
    </row>
    <row r="501" spans="1:15" ht="45" hidden="1">
      <c r="A501" s="58" t="s">
        <v>1110</v>
      </c>
      <c r="B501" s="76" t="s">
        <v>2067</v>
      </c>
      <c r="C501" s="56" t="s">
        <v>2056</v>
      </c>
      <c r="D501" s="56">
        <v>445995</v>
      </c>
      <c r="E501" s="74" t="s">
        <v>289</v>
      </c>
      <c r="F501" s="56" t="s">
        <v>2057</v>
      </c>
      <c r="G501" s="56" t="s">
        <v>295</v>
      </c>
      <c r="H501" s="58">
        <v>240</v>
      </c>
      <c r="I501" s="117">
        <v>1173.5999999999999</v>
      </c>
      <c r="J501" s="71" t="s">
        <v>88</v>
      </c>
      <c r="K501" s="71" t="s">
        <v>2068</v>
      </c>
      <c r="L501" s="20" t="s">
        <v>76</v>
      </c>
      <c r="M501" s="446">
        <v>1173.5999999999999</v>
      </c>
      <c r="N501" s="20" t="s">
        <v>1022</v>
      </c>
      <c r="O501" s="96">
        <v>45658</v>
      </c>
    </row>
    <row r="502" spans="1:15" ht="30" hidden="1">
      <c r="A502" s="101" t="s">
        <v>1019</v>
      </c>
      <c r="B502" s="76" t="s">
        <v>301</v>
      </c>
      <c r="C502" s="56" t="s">
        <v>2069</v>
      </c>
      <c r="D502" s="56">
        <v>447926</v>
      </c>
      <c r="E502" s="48" t="s">
        <v>62</v>
      </c>
      <c r="F502" s="56" t="s">
        <v>1954</v>
      </c>
      <c r="G502" s="56" t="s">
        <v>69</v>
      </c>
      <c r="H502" s="58" t="s">
        <v>2070</v>
      </c>
      <c r="I502" s="117">
        <v>6000</v>
      </c>
      <c r="J502" s="20" t="s">
        <v>72</v>
      </c>
      <c r="K502" s="71"/>
      <c r="L502" s="20" t="s">
        <v>113</v>
      </c>
      <c r="M502" s="446"/>
      <c r="N502" s="20" t="s">
        <v>1022</v>
      </c>
      <c r="O502" s="96">
        <v>45658</v>
      </c>
    </row>
    <row r="503" spans="1:15" ht="30" hidden="1">
      <c r="A503" s="101" t="s">
        <v>1019</v>
      </c>
      <c r="B503" s="76" t="s">
        <v>301</v>
      </c>
      <c r="C503" s="56" t="s">
        <v>2071</v>
      </c>
      <c r="D503" s="56">
        <v>449822</v>
      </c>
      <c r="E503" s="48" t="s">
        <v>289</v>
      </c>
      <c r="F503" s="56" t="s">
        <v>1598</v>
      </c>
      <c r="G503" s="56" t="s">
        <v>69</v>
      </c>
      <c r="H503" s="58" t="s">
        <v>2072</v>
      </c>
      <c r="I503" s="117">
        <v>23000</v>
      </c>
      <c r="J503" s="20" t="s">
        <v>72</v>
      </c>
      <c r="K503" s="71"/>
      <c r="L503" s="20" t="s">
        <v>113</v>
      </c>
      <c r="M503" s="446"/>
      <c r="N503" s="20" t="s">
        <v>1022</v>
      </c>
      <c r="O503" s="96">
        <v>45658</v>
      </c>
    </row>
    <row r="504" spans="1:15" ht="45" hidden="1">
      <c r="A504" s="101" t="s">
        <v>1019</v>
      </c>
      <c r="B504" s="76" t="s">
        <v>301</v>
      </c>
      <c r="C504" s="56" t="s">
        <v>2073</v>
      </c>
      <c r="D504" s="56">
        <v>450423</v>
      </c>
      <c r="E504" s="48" t="s">
        <v>289</v>
      </c>
      <c r="F504" s="56" t="s">
        <v>1598</v>
      </c>
      <c r="G504" s="56" t="s">
        <v>69</v>
      </c>
      <c r="H504" s="58" t="s">
        <v>2074</v>
      </c>
      <c r="I504" s="117">
        <v>15000</v>
      </c>
      <c r="J504" s="20" t="s">
        <v>72</v>
      </c>
      <c r="K504" s="71" t="s">
        <v>2075</v>
      </c>
      <c r="L504" s="20" t="s">
        <v>2076</v>
      </c>
      <c r="M504" s="446">
        <v>10391.5</v>
      </c>
      <c r="N504" s="20" t="s">
        <v>1022</v>
      </c>
      <c r="O504" s="96">
        <v>45658</v>
      </c>
    </row>
    <row r="505" spans="1:15" ht="30" hidden="1">
      <c r="A505" s="101" t="s">
        <v>1019</v>
      </c>
      <c r="B505" s="76" t="s">
        <v>559</v>
      </c>
      <c r="C505" s="56" t="s">
        <v>2077</v>
      </c>
      <c r="D505" s="56">
        <v>451817</v>
      </c>
      <c r="E505" s="48" t="s">
        <v>193</v>
      </c>
      <c r="F505" s="56" t="s">
        <v>2078</v>
      </c>
      <c r="G505" s="56" t="s">
        <v>69</v>
      </c>
      <c r="H505" s="58">
        <v>250</v>
      </c>
      <c r="I505" s="117">
        <v>59000</v>
      </c>
      <c r="J505" s="20" t="s">
        <v>72</v>
      </c>
      <c r="K505" s="71"/>
      <c r="L505" s="20" t="s">
        <v>113</v>
      </c>
      <c r="M505" s="446"/>
      <c r="N505" s="20" t="s">
        <v>1022</v>
      </c>
      <c r="O505" s="96">
        <v>45658</v>
      </c>
    </row>
    <row r="506" spans="1:15" ht="30" hidden="1">
      <c r="A506" s="101" t="s">
        <v>1019</v>
      </c>
      <c r="B506" s="76" t="s">
        <v>559</v>
      </c>
      <c r="C506" s="56" t="s">
        <v>2079</v>
      </c>
      <c r="D506" s="56">
        <v>453584</v>
      </c>
      <c r="E506" s="48" t="s">
        <v>193</v>
      </c>
      <c r="F506" s="56" t="s">
        <v>1947</v>
      </c>
      <c r="G506" s="56" t="s">
        <v>69</v>
      </c>
      <c r="H506" s="58">
        <v>150</v>
      </c>
      <c r="I506" s="117">
        <v>59000</v>
      </c>
      <c r="J506" s="20" t="s">
        <v>72</v>
      </c>
      <c r="K506" s="71"/>
      <c r="L506" s="20" t="s">
        <v>113</v>
      </c>
      <c r="M506" s="446"/>
      <c r="N506" s="20" t="s">
        <v>1022</v>
      </c>
      <c r="O506" s="96">
        <v>45658</v>
      </c>
    </row>
    <row r="507" spans="1:15" ht="30.75" hidden="1">
      <c r="A507" s="101" t="s">
        <v>1019</v>
      </c>
      <c r="B507" s="76" t="s">
        <v>559</v>
      </c>
      <c r="C507" s="56" t="s">
        <v>2080</v>
      </c>
      <c r="D507" s="56">
        <v>455632</v>
      </c>
      <c r="E507" s="48" t="s">
        <v>193</v>
      </c>
      <c r="F507" s="56" t="s">
        <v>2078</v>
      </c>
      <c r="G507" s="56" t="s">
        <v>69</v>
      </c>
      <c r="H507" s="58">
        <v>250</v>
      </c>
      <c r="I507" s="117">
        <v>59000</v>
      </c>
      <c r="J507" s="20" t="s">
        <v>72</v>
      </c>
      <c r="K507" s="71" t="s">
        <v>2081</v>
      </c>
      <c r="L507" s="20" t="s">
        <v>76</v>
      </c>
      <c r="M507" s="446">
        <v>16950</v>
      </c>
      <c r="N507" s="20" t="s">
        <v>1022</v>
      </c>
      <c r="O507" s="96">
        <v>45658</v>
      </c>
    </row>
    <row r="508" spans="1:15" ht="30" hidden="1">
      <c r="A508" s="101" t="s">
        <v>1019</v>
      </c>
      <c r="B508" s="76" t="s">
        <v>657</v>
      </c>
      <c r="C508" s="56" t="s">
        <v>2082</v>
      </c>
      <c r="D508" s="56">
        <v>470692</v>
      </c>
      <c r="E508" s="74" t="s">
        <v>289</v>
      </c>
      <c r="F508" s="56" t="s">
        <v>2083</v>
      </c>
      <c r="G508" s="56" t="s">
        <v>69</v>
      </c>
      <c r="H508" s="58">
        <v>15</v>
      </c>
      <c r="I508" s="314">
        <v>59000</v>
      </c>
      <c r="J508" s="20" t="s">
        <v>72</v>
      </c>
      <c r="K508" s="71"/>
      <c r="L508" s="20" t="s">
        <v>113</v>
      </c>
      <c r="M508" s="446"/>
      <c r="N508" s="20" t="s">
        <v>1022</v>
      </c>
      <c r="O508" s="500">
        <v>45658</v>
      </c>
    </row>
    <row r="509" spans="1:15" ht="75" hidden="1">
      <c r="A509" s="58" t="s">
        <v>1019</v>
      </c>
      <c r="B509" s="76" t="s">
        <v>845</v>
      </c>
      <c r="C509" s="56" t="s">
        <v>2084</v>
      </c>
      <c r="D509" s="56">
        <v>472810</v>
      </c>
      <c r="E509" s="74" t="s">
        <v>410</v>
      </c>
      <c r="F509" s="56" t="s">
        <v>1939</v>
      </c>
      <c r="G509" s="56" t="s">
        <v>333</v>
      </c>
      <c r="H509" s="312">
        <v>250000</v>
      </c>
      <c r="I509" s="261">
        <v>20000</v>
      </c>
      <c r="J509" s="20" t="s">
        <v>72</v>
      </c>
      <c r="K509" s="71"/>
      <c r="L509" s="71" t="s">
        <v>113</v>
      </c>
      <c r="M509" s="314"/>
      <c r="N509" s="71" t="s">
        <v>1022</v>
      </c>
      <c r="O509" s="170">
        <v>2025</v>
      </c>
    </row>
    <row r="510" spans="1:15" ht="30.75" hidden="1">
      <c r="A510" s="101" t="s">
        <v>1019</v>
      </c>
      <c r="B510" s="76" t="s">
        <v>559</v>
      </c>
      <c r="C510" s="56" t="s">
        <v>2085</v>
      </c>
      <c r="D510" s="56">
        <v>474218</v>
      </c>
      <c r="E510" s="48" t="s">
        <v>193</v>
      </c>
      <c r="F510" s="56" t="s">
        <v>1033</v>
      </c>
      <c r="G510" s="56" t="s">
        <v>69</v>
      </c>
      <c r="H510" s="58">
        <v>20</v>
      </c>
      <c r="I510" s="117">
        <v>59000</v>
      </c>
      <c r="J510" s="20" t="s">
        <v>72</v>
      </c>
      <c r="K510" s="71" t="s">
        <v>2086</v>
      </c>
      <c r="L510" s="20" t="s">
        <v>946</v>
      </c>
      <c r="M510" s="446">
        <v>13300</v>
      </c>
      <c r="N510" s="20" t="s">
        <v>1022</v>
      </c>
      <c r="O510" s="96">
        <v>45658</v>
      </c>
    </row>
    <row r="511" spans="1:15" ht="60" hidden="1">
      <c r="A511" s="101" t="s">
        <v>1019</v>
      </c>
      <c r="B511" s="76" t="s">
        <v>1863</v>
      </c>
      <c r="C511" s="56" t="s">
        <v>2087</v>
      </c>
      <c r="D511" s="56">
        <v>475604</v>
      </c>
      <c r="E511" s="48" t="s">
        <v>193</v>
      </c>
      <c r="F511" s="56" t="s">
        <v>2088</v>
      </c>
      <c r="G511" s="56" t="s">
        <v>69</v>
      </c>
      <c r="H511" s="58">
        <v>20</v>
      </c>
      <c r="I511" s="117">
        <v>4000</v>
      </c>
      <c r="J511" s="20" t="s">
        <v>72</v>
      </c>
      <c r="K511" s="71"/>
      <c r="L511" s="20" t="s">
        <v>113</v>
      </c>
      <c r="M511" s="446"/>
      <c r="N511" s="20" t="s">
        <v>1022</v>
      </c>
      <c r="O511" s="96">
        <v>45658</v>
      </c>
    </row>
    <row r="512" spans="1:15" ht="30" hidden="1">
      <c r="A512" s="101" t="s">
        <v>1019</v>
      </c>
      <c r="B512" s="76" t="s">
        <v>301</v>
      </c>
      <c r="C512" s="56" t="s">
        <v>2089</v>
      </c>
      <c r="D512" s="56">
        <v>476377</v>
      </c>
      <c r="E512" s="48" t="s">
        <v>62</v>
      </c>
      <c r="F512" s="56" t="s">
        <v>1954</v>
      </c>
      <c r="G512" s="56" t="s">
        <v>69</v>
      </c>
      <c r="H512" s="58" t="s">
        <v>2090</v>
      </c>
      <c r="I512" s="117">
        <v>5000</v>
      </c>
      <c r="J512" s="20" t="s">
        <v>72</v>
      </c>
      <c r="K512" s="71" t="s">
        <v>2091</v>
      </c>
      <c r="L512" s="20" t="s">
        <v>946</v>
      </c>
      <c r="M512" s="446">
        <v>7096.5</v>
      </c>
      <c r="N512" s="20" t="s">
        <v>1022</v>
      </c>
      <c r="O512" s="96">
        <v>45658</v>
      </c>
    </row>
    <row r="513" spans="1:15" ht="30" hidden="1">
      <c r="A513" s="101" t="s">
        <v>1019</v>
      </c>
      <c r="B513" s="76" t="s">
        <v>301</v>
      </c>
      <c r="C513" s="56" t="s">
        <v>2092</v>
      </c>
      <c r="D513" s="56">
        <v>477113</v>
      </c>
      <c r="E513" s="48" t="s">
        <v>62</v>
      </c>
      <c r="F513" s="56" t="s">
        <v>1954</v>
      </c>
      <c r="G513" s="56" t="s">
        <v>69</v>
      </c>
      <c r="H513" s="58" t="s">
        <v>2093</v>
      </c>
      <c r="I513" s="117">
        <v>8000</v>
      </c>
      <c r="J513" s="20" t="s">
        <v>72</v>
      </c>
      <c r="K513" s="71" t="s">
        <v>2094</v>
      </c>
      <c r="L513" s="20" t="s">
        <v>946</v>
      </c>
      <c r="M513" s="446">
        <v>8908</v>
      </c>
      <c r="N513" s="20" t="s">
        <v>1022</v>
      </c>
      <c r="O513" s="96">
        <v>45658</v>
      </c>
    </row>
    <row r="514" spans="1:15" ht="30" hidden="1">
      <c r="A514" s="101" t="s">
        <v>1019</v>
      </c>
      <c r="B514" s="76" t="s">
        <v>559</v>
      </c>
      <c r="C514" s="56" t="s">
        <v>2095</v>
      </c>
      <c r="D514" s="56">
        <v>479217</v>
      </c>
      <c r="E514" s="48" t="s">
        <v>193</v>
      </c>
      <c r="F514" s="56" t="s">
        <v>2096</v>
      </c>
      <c r="G514" s="56" t="s">
        <v>69</v>
      </c>
      <c r="H514" s="58">
        <v>300</v>
      </c>
      <c r="I514" s="117">
        <v>50000</v>
      </c>
      <c r="J514" s="20" t="s">
        <v>72</v>
      </c>
      <c r="K514" s="71"/>
      <c r="L514" s="20" t="s">
        <v>113</v>
      </c>
      <c r="M514" s="446"/>
      <c r="N514" s="20" t="s">
        <v>1022</v>
      </c>
      <c r="O514" s="96">
        <v>45658</v>
      </c>
    </row>
    <row r="515" spans="1:15" ht="60" hidden="1">
      <c r="A515" s="101" t="s">
        <v>1019</v>
      </c>
      <c r="B515" s="76" t="s">
        <v>657</v>
      </c>
      <c r="C515" s="56" t="s">
        <v>2097</v>
      </c>
      <c r="D515" s="56">
        <v>482597</v>
      </c>
      <c r="E515" s="74" t="s">
        <v>289</v>
      </c>
      <c r="F515" s="56" t="s">
        <v>2098</v>
      </c>
      <c r="G515" s="56" t="s">
        <v>69</v>
      </c>
      <c r="H515" s="58" t="s">
        <v>2099</v>
      </c>
      <c r="I515" s="314">
        <v>59000</v>
      </c>
      <c r="J515" s="20" t="s">
        <v>609</v>
      </c>
      <c r="K515" s="71" t="s">
        <v>2100</v>
      </c>
      <c r="L515" s="20" t="s">
        <v>946</v>
      </c>
      <c r="M515" s="446">
        <v>31527.8</v>
      </c>
      <c r="N515" s="20" t="s">
        <v>1022</v>
      </c>
      <c r="O515" s="500">
        <v>45658</v>
      </c>
    </row>
    <row r="516" spans="1:15" ht="30" hidden="1">
      <c r="A516" s="101" t="s">
        <v>1019</v>
      </c>
      <c r="B516" s="76" t="s">
        <v>559</v>
      </c>
      <c r="C516" s="56" t="s">
        <v>2101</v>
      </c>
      <c r="D516" s="56">
        <v>482965</v>
      </c>
      <c r="E516" s="48" t="s">
        <v>193</v>
      </c>
      <c r="F516" s="56" t="s">
        <v>2102</v>
      </c>
      <c r="G516" s="56" t="s">
        <v>69</v>
      </c>
      <c r="H516" s="58">
        <v>200</v>
      </c>
      <c r="I516" s="117">
        <v>59000</v>
      </c>
      <c r="J516" s="20" t="s">
        <v>88</v>
      </c>
      <c r="K516" s="71"/>
      <c r="L516" s="20" t="s">
        <v>113</v>
      </c>
      <c r="M516" s="446"/>
      <c r="N516" s="20" t="s">
        <v>1022</v>
      </c>
      <c r="O516" s="96">
        <v>45658</v>
      </c>
    </row>
    <row r="517" spans="1:15" ht="30" hidden="1">
      <c r="A517" s="101" t="s">
        <v>1019</v>
      </c>
      <c r="B517" s="76" t="s">
        <v>559</v>
      </c>
      <c r="C517" s="56" t="s">
        <v>2103</v>
      </c>
      <c r="D517" s="56">
        <v>482965</v>
      </c>
      <c r="E517" s="48" t="s">
        <v>193</v>
      </c>
      <c r="F517" s="56" t="s">
        <v>2104</v>
      </c>
      <c r="G517" s="56" t="s">
        <v>69</v>
      </c>
      <c r="H517" s="58">
        <v>200</v>
      </c>
      <c r="I517" s="117">
        <v>59000</v>
      </c>
      <c r="J517" s="20" t="s">
        <v>88</v>
      </c>
      <c r="K517" s="71"/>
      <c r="L517" s="20" t="s">
        <v>113</v>
      </c>
      <c r="M517" s="446"/>
      <c r="N517" s="20" t="s">
        <v>1022</v>
      </c>
      <c r="O517" s="96">
        <v>45658</v>
      </c>
    </row>
    <row r="518" spans="1:15" ht="45.75" hidden="1">
      <c r="A518" s="58" t="s">
        <v>1019</v>
      </c>
      <c r="B518" s="76" t="s">
        <v>318</v>
      </c>
      <c r="C518" s="371" t="s">
        <v>2105</v>
      </c>
      <c r="D518" s="56">
        <v>485312</v>
      </c>
      <c r="E518" s="48" t="s">
        <v>317</v>
      </c>
      <c r="F518" s="372" t="s">
        <v>2106</v>
      </c>
      <c r="G518" s="56" t="s">
        <v>323</v>
      </c>
      <c r="H518" s="388" t="s">
        <v>2107</v>
      </c>
      <c r="I518" s="393">
        <v>7500</v>
      </c>
      <c r="J518" s="20" t="s">
        <v>609</v>
      </c>
      <c r="K518" s="71" t="s">
        <v>2108</v>
      </c>
      <c r="L518" s="20" t="s">
        <v>946</v>
      </c>
      <c r="M518" s="446">
        <v>2240.5</v>
      </c>
      <c r="N518" s="20" t="s">
        <v>1022</v>
      </c>
      <c r="O518" s="190">
        <v>45658</v>
      </c>
    </row>
    <row r="519" spans="1:15" ht="30" hidden="1">
      <c r="A519" s="101" t="s">
        <v>1019</v>
      </c>
      <c r="B519" s="76" t="s">
        <v>301</v>
      </c>
      <c r="C519" s="56" t="s">
        <v>2109</v>
      </c>
      <c r="D519" s="56">
        <v>600612</v>
      </c>
      <c r="E519" s="48" t="s">
        <v>289</v>
      </c>
      <c r="F519" s="56" t="s">
        <v>1598</v>
      </c>
      <c r="G519" s="56" t="s">
        <v>69</v>
      </c>
      <c r="H519" s="58" t="s">
        <v>2110</v>
      </c>
      <c r="I519" s="117">
        <v>30000</v>
      </c>
      <c r="J519" s="20" t="s">
        <v>72</v>
      </c>
      <c r="K519" s="71" t="s">
        <v>2111</v>
      </c>
      <c r="L519" s="20" t="s">
        <v>946</v>
      </c>
      <c r="M519" s="446">
        <v>16014</v>
      </c>
      <c r="N519" s="20" t="s">
        <v>1022</v>
      </c>
      <c r="O519" s="96">
        <v>45658</v>
      </c>
    </row>
    <row r="520" spans="1:15" ht="45" hidden="1">
      <c r="A520" s="101" t="s">
        <v>1019</v>
      </c>
      <c r="B520" s="76" t="s">
        <v>559</v>
      </c>
      <c r="C520" s="56" t="s">
        <v>2112</v>
      </c>
      <c r="D520" s="56">
        <v>601705</v>
      </c>
      <c r="E520" s="48" t="s">
        <v>193</v>
      </c>
      <c r="F520" s="56" t="s">
        <v>2113</v>
      </c>
      <c r="G520" s="56" t="s">
        <v>69</v>
      </c>
      <c r="H520" s="58">
        <v>20</v>
      </c>
      <c r="I520" s="117">
        <v>59000</v>
      </c>
      <c r="J520" s="20" t="s">
        <v>72</v>
      </c>
      <c r="K520" s="71" t="s">
        <v>2114</v>
      </c>
      <c r="L520" s="20" t="s">
        <v>76</v>
      </c>
      <c r="M520" s="447">
        <v>62724</v>
      </c>
      <c r="N520" s="20" t="s">
        <v>1022</v>
      </c>
      <c r="O520" s="96">
        <v>45658</v>
      </c>
    </row>
    <row r="521" spans="1:15" ht="30" hidden="1">
      <c r="A521" s="101" t="s">
        <v>1019</v>
      </c>
      <c r="B521" s="76" t="s">
        <v>559</v>
      </c>
      <c r="C521" s="56" t="s">
        <v>2115</v>
      </c>
      <c r="D521" s="56">
        <v>601774</v>
      </c>
      <c r="E521" s="48" t="s">
        <v>193</v>
      </c>
      <c r="F521" s="56" t="s">
        <v>1033</v>
      </c>
      <c r="G521" s="56" t="s">
        <v>69</v>
      </c>
      <c r="H521" s="58">
        <v>15</v>
      </c>
      <c r="I521" s="117">
        <v>59000</v>
      </c>
      <c r="J521" s="20" t="s">
        <v>72</v>
      </c>
      <c r="K521" s="71"/>
      <c r="L521" s="20" t="s">
        <v>113</v>
      </c>
      <c r="M521" s="446"/>
      <c r="N521" s="20" t="s">
        <v>1022</v>
      </c>
      <c r="O521" s="96">
        <v>45658</v>
      </c>
    </row>
    <row r="522" spans="1:15" ht="30" hidden="1">
      <c r="A522" s="101" t="s">
        <v>1019</v>
      </c>
      <c r="B522" s="76" t="s">
        <v>301</v>
      </c>
      <c r="C522" s="56" t="s">
        <v>2116</v>
      </c>
      <c r="D522" s="56">
        <v>602396</v>
      </c>
      <c r="E522" s="48" t="s">
        <v>62</v>
      </c>
      <c r="F522" s="56" t="s">
        <v>1954</v>
      </c>
      <c r="G522" s="56" t="s">
        <v>69</v>
      </c>
      <c r="H522" s="58" t="s">
        <v>2072</v>
      </c>
      <c r="I522" s="117">
        <v>10000</v>
      </c>
      <c r="J522" s="20" t="s">
        <v>72</v>
      </c>
      <c r="K522" s="71"/>
      <c r="L522" s="20" t="s">
        <v>113</v>
      </c>
      <c r="M522" s="446"/>
      <c r="N522" s="20" t="s">
        <v>1022</v>
      </c>
      <c r="O522" s="96">
        <v>45658</v>
      </c>
    </row>
    <row r="523" spans="1:15" ht="30" hidden="1">
      <c r="A523" s="101" t="s">
        <v>1019</v>
      </c>
      <c r="B523" s="76" t="s">
        <v>559</v>
      </c>
      <c r="C523" s="110" t="s">
        <v>2117</v>
      </c>
      <c r="D523" s="56">
        <v>602459</v>
      </c>
      <c r="E523" s="48" t="s">
        <v>193</v>
      </c>
      <c r="F523" s="56" t="s">
        <v>1033</v>
      </c>
      <c r="G523" s="56" t="s">
        <v>69</v>
      </c>
      <c r="H523" s="58">
        <v>250</v>
      </c>
      <c r="I523" s="117">
        <v>59000</v>
      </c>
      <c r="J523" s="20" t="s">
        <v>72</v>
      </c>
      <c r="K523" s="71"/>
      <c r="L523" s="20" t="s">
        <v>113</v>
      </c>
      <c r="M523" s="446"/>
      <c r="N523" s="20" t="s">
        <v>1022</v>
      </c>
      <c r="O523" s="96">
        <v>45658</v>
      </c>
    </row>
    <row r="524" spans="1:15" ht="30" hidden="1">
      <c r="A524" s="101" t="s">
        <v>1019</v>
      </c>
      <c r="B524" s="76" t="s">
        <v>301</v>
      </c>
      <c r="C524" s="56" t="s">
        <v>2118</v>
      </c>
      <c r="D524" s="56">
        <v>609140</v>
      </c>
      <c r="E524" s="48" t="s">
        <v>62</v>
      </c>
      <c r="F524" s="56" t="s">
        <v>1954</v>
      </c>
      <c r="G524" s="56" t="s">
        <v>69</v>
      </c>
      <c r="H524" s="58" t="s">
        <v>2119</v>
      </c>
      <c r="I524" s="117">
        <v>7000</v>
      </c>
      <c r="J524" s="20" t="s">
        <v>72</v>
      </c>
      <c r="K524" s="71" t="s">
        <v>2120</v>
      </c>
      <c r="L524" s="20" t="s">
        <v>946</v>
      </c>
      <c r="M524" s="446">
        <v>4560</v>
      </c>
      <c r="N524" s="20" t="s">
        <v>1022</v>
      </c>
      <c r="O524" s="96">
        <v>45658</v>
      </c>
    </row>
    <row r="525" spans="1:15" ht="30" hidden="1">
      <c r="A525" s="101" t="s">
        <v>1019</v>
      </c>
      <c r="B525" s="76" t="s">
        <v>301</v>
      </c>
      <c r="C525" s="56" t="s">
        <v>2121</v>
      </c>
      <c r="D525" s="56">
        <v>610473</v>
      </c>
      <c r="E525" s="48" t="s">
        <v>62</v>
      </c>
      <c r="F525" s="56" t="s">
        <v>1954</v>
      </c>
      <c r="G525" s="56" t="s">
        <v>69</v>
      </c>
      <c r="H525" s="58" t="s">
        <v>2072</v>
      </c>
      <c r="I525" s="117">
        <v>6000</v>
      </c>
      <c r="J525" s="20" t="s">
        <v>72</v>
      </c>
      <c r="K525" s="71"/>
      <c r="L525" s="20" t="s">
        <v>113</v>
      </c>
      <c r="M525" s="446"/>
      <c r="N525" s="20" t="s">
        <v>1022</v>
      </c>
      <c r="O525" s="96">
        <v>45658</v>
      </c>
    </row>
    <row r="526" spans="1:15" ht="30" hidden="1">
      <c r="A526" s="101" t="s">
        <v>1019</v>
      </c>
      <c r="B526" s="76" t="s">
        <v>301</v>
      </c>
      <c r="C526" s="56" t="s">
        <v>2122</v>
      </c>
      <c r="D526" s="56">
        <v>610944</v>
      </c>
      <c r="E526" s="48" t="s">
        <v>289</v>
      </c>
      <c r="F526" s="56" t="s">
        <v>1598</v>
      </c>
      <c r="G526" s="56" t="s">
        <v>69</v>
      </c>
      <c r="H526" s="58" t="s">
        <v>2123</v>
      </c>
      <c r="I526" s="117">
        <v>50000</v>
      </c>
      <c r="J526" s="20" t="s">
        <v>72</v>
      </c>
      <c r="K526" s="71" t="s">
        <v>2124</v>
      </c>
      <c r="L526" s="20" t="s">
        <v>946</v>
      </c>
      <c r="M526" s="446">
        <v>19625</v>
      </c>
      <c r="N526" s="20" t="s">
        <v>1022</v>
      </c>
      <c r="O526" s="96">
        <v>45658</v>
      </c>
    </row>
    <row r="527" spans="1:15" ht="30" hidden="1">
      <c r="A527" s="101" t="s">
        <v>1019</v>
      </c>
      <c r="B527" s="76" t="s">
        <v>559</v>
      </c>
      <c r="C527" s="56" t="s">
        <v>2125</v>
      </c>
      <c r="D527" s="56">
        <v>611695</v>
      </c>
      <c r="E527" s="48" t="s">
        <v>193</v>
      </c>
      <c r="F527" s="56" t="s">
        <v>2104</v>
      </c>
      <c r="G527" s="56" t="s">
        <v>69</v>
      </c>
      <c r="H527" s="58">
        <v>15</v>
      </c>
      <c r="I527" s="117">
        <v>59000</v>
      </c>
      <c r="J527" s="20" t="s">
        <v>88</v>
      </c>
      <c r="K527" s="71"/>
      <c r="L527" s="20" t="s">
        <v>113</v>
      </c>
      <c r="M527" s="446"/>
      <c r="N527" s="20" t="s">
        <v>1022</v>
      </c>
      <c r="O527" s="96">
        <v>45658</v>
      </c>
    </row>
    <row r="528" spans="1:15" ht="30" hidden="1">
      <c r="A528" s="101" t="s">
        <v>1019</v>
      </c>
      <c r="B528" s="76" t="s">
        <v>559</v>
      </c>
      <c r="C528" s="56" t="s">
        <v>2126</v>
      </c>
      <c r="D528" s="56">
        <v>611786</v>
      </c>
      <c r="E528" s="48" t="s">
        <v>193</v>
      </c>
      <c r="F528" s="56" t="s">
        <v>1033</v>
      </c>
      <c r="G528" s="56" t="s">
        <v>69</v>
      </c>
      <c r="H528" s="58">
        <v>100</v>
      </c>
      <c r="I528" s="117">
        <v>25000</v>
      </c>
      <c r="J528" s="20" t="s">
        <v>72</v>
      </c>
      <c r="K528" s="71" t="s">
        <v>2127</v>
      </c>
      <c r="L528" s="20" t="s">
        <v>946</v>
      </c>
      <c r="M528" s="446">
        <v>908</v>
      </c>
      <c r="N528" s="20" t="s">
        <v>1022</v>
      </c>
      <c r="O528" s="96">
        <v>45658</v>
      </c>
    </row>
    <row r="529" spans="1:15" ht="30" hidden="1">
      <c r="A529" s="101" t="s">
        <v>1019</v>
      </c>
      <c r="B529" s="76" t="s">
        <v>559</v>
      </c>
      <c r="C529" s="56" t="s">
        <v>2128</v>
      </c>
      <c r="D529" s="56">
        <v>614603</v>
      </c>
      <c r="E529" s="48" t="s">
        <v>193</v>
      </c>
      <c r="F529" s="56" t="s">
        <v>2129</v>
      </c>
      <c r="G529" s="56" t="s">
        <v>69</v>
      </c>
      <c r="H529" s="58">
        <v>300</v>
      </c>
      <c r="I529" s="117">
        <v>59000</v>
      </c>
      <c r="J529" s="20" t="s">
        <v>72</v>
      </c>
      <c r="K529" s="71" t="s">
        <v>2130</v>
      </c>
      <c r="L529" s="20" t="s">
        <v>946</v>
      </c>
      <c r="M529" s="446">
        <v>186</v>
      </c>
      <c r="N529" s="20" t="s">
        <v>1022</v>
      </c>
      <c r="O529" s="96">
        <v>45658</v>
      </c>
    </row>
    <row r="530" spans="1:15" ht="45">
      <c r="A530" s="101" t="s">
        <v>1019</v>
      </c>
      <c r="B530" s="76" t="s">
        <v>1576</v>
      </c>
      <c r="C530" s="56" t="s">
        <v>2131</v>
      </c>
      <c r="D530" s="56">
        <v>614858</v>
      </c>
      <c r="E530" s="48" t="s">
        <v>1578</v>
      </c>
      <c r="F530" s="110" t="s">
        <v>2132</v>
      </c>
      <c r="G530" s="56" t="s">
        <v>311</v>
      </c>
      <c r="H530" s="105" t="s">
        <v>2133</v>
      </c>
      <c r="I530" s="117">
        <v>50000</v>
      </c>
      <c r="J530" s="20" t="s">
        <v>88</v>
      </c>
      <c r="K530" s="71"/>
      <c r="L530" s="20" t="s">
        <v>113</v>
      </c>
      <c r="M530" s="446"/>
      <c r="N530" s="20" t="s">
        <v>1022</v>
      </c>
      <c r="O530" s="96">
        <v>45658</v>
      </c>
    </row>
    <row r="531" spans="1:15" ht="45">
      <c r="A531" s="101" t="s">
        <v>1019</v>
      </c>
      <c r="B531" s="76" t="s">
        <v>1576</v>
      </c>
      <c r="C531" s="56" t="s">
        <v>2131</v>
      </c>
      <c r="D531" s="56">
        <v>614858</v>
      </c>
      <c r="E531" s="48" t="s">
        <v>1578</v>
      </c>
      <c r="F531" s="110" t="s">
        <v>2132</v>
      </c>
      <c r="G531" s="56" t="s">
        <v>311</v>
      </c>
      <c r="H531" s="105" t="s">
        <v>2134</v>
      </c>
      <c r="I531" s="117">
        <v>50000</v>
      </c>
      <c r="J531" s="20" t="s">
        <v>88</v>
      </c>
      <c r="K531" s="71"/>
      <c r="L531" s="20" t="s">
        <v>113</v>
      </c>
      <c r="M531" s="446"/>
      <c r="N531" s="20" t="s">
        <v>1022</v>
      </c>
      <c r="O531" s="96">
        <v>45658</v>
      </c>
    </row>
    <row r="532" spans="1:15" ht="45">
      <c r="A532" s="101" t="s">
        <v>1019</v>
      </c>
      <c r="B532" s="76" t="s">
        <v>1576</v>
      </c>
      <c r="C532" s="56" t="s">
        <v>2135</v>
      </c>
      <c r="D532" s="56">
        <v>614858</v>
      </c>
      <c r="E532" s="48" t="s">
        <v>1578</v>
      </c>
      <c r="F532" s="110" t="s">
        <v>2136</v>
      </c>
      <c r="G532" s="56" t="s">
        <v>311</v>
      </c>
      <c r="H532" s="105" t="s">
        <v>2137</v>
      </c>
      <c r="I532" s="117">
        <v>20000</v>
      </c>
      <c r="J532" s="20" t="s">
        <v>88</v>
      </c>
      <c r="K532" s="71"/>
      <c r="L532" s="20" t="s">
        <v>113</v>
      </c>
      <c r="M532" s="446"/>
      <c r="N532" s="20" t="s">
        <v>1022</v>
      </c>
      <c r="O532" s="96">
        <v>45658</v>
      </c>
    </row>
    <row r="533" spans="1:15" ht="30">
      <c r="A533" s="101" t="s">
        <v>1019</v>
      </c>
      <c r="B533" s="76" t="s">
        <v>1576</v>
      </c>
      <c r="C533" s="56" t="s">
        <v>2135</v>
      </c>
      <c r="D533" s="56">
        <v>614858</v>
      </c>
      <c r="E533" s="48" t="s">
        <v>1578</v>
      </c>
      <c r="F533" s="110" t="s">
        <v>2136</v>
      </c>
      <c r="G533" s="56" t="s">
        <v>311</v>
      </c>
      <c r="H533" s="105" t="s">
        <v>2138</v>
      </c>
      <c r="I533" s="117">
        <v>15000</v>
      </c>
      <c r="J533" s="20" t="s">
        <v>88</v>
      </c>
      <c r="K533" s="71"/>
      <c r="L533" s="20" t="s">
        <v>113</v>
      </c>
      <c r="M533" s="446"/>
      <c r="N533" s="20" t="s">
        <v>1022</v>
      </c>
      <c r="O533" s="96">
        <v>45658</v>
      </c>
    </row>
    <row r="534" spans="1:15" ht="60">
      <c r="A534" s="101" t="s">
        <v>1019</v>
      </c>
      <c r="B534" s="76" t="s">
        <v>1576</v>
      </c>
      <c r="C534" s="56" t="s">
        <v>2135</v>
      </c>
      <c r="D534" s="56">
        <v>614858</v>
      </c>
      <c r="E534" s="48" t="s">
        <v>1578</v>
      </c>
      <c r="F534" s="110" t="s">
        <v>2136</v>
      </c>
      <c r="G534" s="56" t="s">
        <v>311</v>
      </c>
      <c r="H534" s="105" t="s">
        <v>2139</v>
      </c>
      <c r="I534" s="117">
        <v>15000</v>
      </c>
      <c r="J534" s="20" t="s">
        <v>88</v>
      </c>
      <c r="K534" s="71" t="s">
        <v>2140</v>
      </c>
      <c r="L534" s="20" t="s">
        <v>76</v>
      </c>
      <c r="M534" s="446">
        <v>35999.949999999997</v>
      </c>
      <c r="N534" s="20" t="s">
        <v>1022</v>
      </c>
      <c r="O534" s="96">
        <v>45658</v>
      </c>
    </row>
    <row r="535" spans="1:15" ht="30" hidden="1">
      <c r="A535" s="101" t="s">
        <v>1019</v>
      </c>
      <c r="B535" s="76" t="s">
        <v>559</v>
      </c>
      <c r="C535" s="56" t="s">
        <v>2141</v>
      </c>
      <c r="D535" s="56">
        <v>617522</v>
      </c>
      <c r="E535" s="48" t="s">
        <v>193</v>
      </c>
      <c r="F535" s="56" t="s">
        <v>1033</v>
      </c>
      <c r="G535" s="56" t="s">
        <v>69</v>
      </c>
      <c r="H535" s="58">
        <v>20</v>
      </c>
      <c r="I535" s="117">
        <v>59000</v>
      </c>
      <c r="J535" s="20" t="s">
        <v>72</v>
      </c>
      <c r="K535" s="71"/>
      <c r="L535" s="20" t="s">
        <v>113</v>
      </c>
      <c r="M535" s="446"/>
      <c r="N535" s="20" t="s">
        <v>1022</v>
      </c>
      <c r="O535" s="96">
        <v>45658</v>
      </c>
    </row>
    <row r="536" spans="1:15" ht="75" hidden="1">
      <c r="A536" s="58" t="s">
        <v>1019</v>
      </c>
      <c r="B536" s="76" t="s">
        <v>845</v>
      </c>
      <c r="C536" s="56" t="s">
        <v>2142</v>
      </c>
      <c r="D536" s="56">
        <v>617843</v>
      </c>
      <c r="E536" s="74" t="s">
        <v>289</v>
      </c>
      <c r="F536" s="56" t="s">
        <v>2005</v>
      </c>
      <c r="G536" s="56" t="s">
        <v>333</v>
      </c>
      <c r="H536" s="58">
        <v>1</v>
      </c>
      <c r="I536" s="117">
        <v>3000</v>
      </c>
      <c r="J536" s="20" t="s">
        <v>72</v>
      </c>
      <c r="K536" s="71"/>
      <c r="L536" s="71" t="s">
        <v>113</v>
      </c>
      <c r="M536" s="314"/>
      <c r="N536" s="71" t="s">
        <v>1022</v>
      </c>
      <c r="O536" s="170">
        <v>2025</v>
      </c>
    </row>
    <row r="537" spans="1:15" ht="90">
      <c r="A537" s="101" t="s">
        <v>1019</v>
      </c>
      <c r="B537" s="76" t="s">
        <v>369</v>
      </c>
      <c r="C537" s="56" t="s">
        <v>2143</v>
      </c>
      <c r="D537" s="56">
        <v>619002</v>
      </c>
      <c r="E537" s="48" t="s">
        <v>1578</v>
      </c>
      <c r="F537" s="56" t="s">
        <v>2144</v>
      </c>
      <c r="G537" s="56" t="s">
        <v>311</v>
      </c>
      <c r="H537" s="58" t="s">
        <v>2145</v>
      </c>
      <c r="I537" s="117">
        <v>55000</v>
      </c>
      <c r="J537" s="20" t="s">
        <v>88</v>
      </c>
      <c r="K537" s="71"/>
      <c r="L537" s="20" t="s">
        <v>113</v>
      </c>
      <c r="M537" s="446"/>
      <c r="N537" s="20" t="s">
        <v>1022</v>
      </c>
      <c r="O537" s="96">
        <v>45658</v>
      </c>
    </row>
    <row r="538" spans="1:15" ht="120">
      <c r="A538" s="101" t="s">
        <v>1019</v>
      </c>
      <c r="B538" s="76" t="s">
        <v>1576</v>
      </c>
      <c r="C538" s="56" t="s">
        <v>2143</v>
      </c>
      <c r="D538" s="56">
        <v>619002</v>
      </c>
      <c r="E538" s="48" t="s">
        <v>1578</v>
      </c>
      <c r="F538" s="56" t="s">
        <v>2146</v>
      </c>
      <c r="G538" s="56" t="s">
        <v>311</v>
      </c>
      <c r="H538" s="158" t="s">
        <v>2147</v>
      </c>
      <c r="I538" s="117">
        <v>100000</v>
      </c>
      <c r="J538" s="20" t="s">
        <v>88</v>
      </c>
      <c r="K538" s="71"/>
      <c r="L538" s="20" t="s">
        <v>113</v>
      </c>
      <c r="M538" s="446"/>
      <c r="N538" s="20" t="s">
        <v>1022</v>
      </c>
      <c r="O538" s="96">
        <v>45658</v>
      </c>
    </row>
    <row r="539" spans="1:15" ht="30" hidden="1">
      <c r="A539" s="101" t="s">
        <v>1019</v>
      </c>
      <c r="B539" s="76" t="s">
        <v>559</v>
      </c>
      <c r="C539" s="56" t="s">
        <v>2148</v>
      </c>
      <c r="D539" s="56">
        <v>621479</v>
      </c>
      <c r="E539" s="48" t="s">
        <v>193</v>
      </c>
      <c r="F539" s="56" t="s">
        <v>2149</v>
      </c>
      <c r="G539" s="56" t="s">
        <v>69</v>
      </c>
      <c r="H539" s="58">
        <v>150</v>
      </c>
      <c r="I539" s="269">
        <v>59000</v>
      </c>
      <c r="J539" s="271" t="s">
        <v>72</v>
      </c>
      <c r="K539" s="71"/>
      <c r="L539" s="271" t="s">
        <v>113</v>
      </c>
      <c r="M539" s="454"/>
      <c r="N539" s="271" t="s">
        <v>1022</v>
      </c>
      <c r="O539" s="96">
        <v>45658</v>
      </c>
    </row>
    <row r="540" spans="1:15" ht="165" hidden="1">
      <c r="A540" s="58" t="s">
        <v>1019</v>
      </c>
      <c r="B540" s="76" t="s">
        <v>845</v>
      </c>
      <c r="C540" s="56" t="s">
        <v>2150</v>
      </c>
      <c r="D540" s="56" t="s">
        <v>2151</v>
      </c>
      <c r="E540" s="74" t="s">
        <v>410</v>
      </c>
      <c r="F540" s="56" t="s">
        <v>2152</v>
      </c>
      <c r="G540" s="56" t="s">
        <v>333</v>
      </c>
      <c r="H540" s="74">
        <v>200</v>
      </c>
      <c r="I540" s="130">
        <v>25000</v>
      </c>
      <c r="J540" s="15" t="s">
        <v>88</v>
      </c>
      <c r="K540" s="71"/>
      <c r="L540" s="56" t="s">
        <v>113</v>
      </c>
      <c r="M540" s="455"/>
      <c r="N540" s="56" t="s">
        <v>1022</v>
      </c>
      <c r="O540" s="403">
        <v>2025</v>
      </c>
    </row>
    <row r="541" spans="1:15" ht="90" hidden="1">
      <c r="A541" s="101" t="s">
        <v>1019</v>
      </c>
      <c r="B541" s="76" t="s">
        <v>657</v>
      </c>
      <c r="C541" s="56" t="s">
        <v>2153</v>
      </c>
      <c r="D541" s="56" t="s">
        <v>2154</v>
      </c>
      <c r="E541" s="74" t="s">
        <v>289</v>
      </c>
      <c r="F541" s="56" t="s">
        <v>2155</v>
      </c>
      <c r="G541" s="56" t="s">
        <v>69</v>
      </c>
      <c r="H541" s="74" t="s">
        <v>2156</v>
      </c>
      <c r="I541" s="272">
        <v>30000</v>
      </c>
      <c r="J541" s="15" t="s">
        <v>88</v>
      </c>
      <c r="K541" s="71" t="s">
        <v>2157</v>
      </c>
      <c r="L541" s="15" t="s">
        <v>76</v>
      </c>
      <c r="M541" s="456">
        <v>28484.22</v>
      </c>
      <c r="N541" s="15" t="s">
        <v>1022</v>
      </c>
      <c r="O541" s="296">
        <v>45658</v>
      </c>
    </row>
    <row r="542" spans="1:15" ht="30" hidden="1">
      <c r="A542" s="92" t="s">
        <v>1019</v>
      </c>
      <c r="B542" s="114" t="s">
        <v>301</v>
      </c>
      <c r="C542" s="56" t="s">
        <v>2158</v>
      </c>
      <c r="D542" s="88" t="s">
        <v>2159</v>
      </c>
      <c r="E542" s="305" t="s">
        <v>62</v>
      </c>
      <c r="F542" s="56" t="s">
        <v>1954</v>
      </c>
      <c r="G542" s="57" t="s">
        <v>69</v>
      </c>
      <c r="H542" s="74" t="s">
        <v>2160</v>
      </c>
      <c r="I542" s="272">
        <v>18000</v>
      </c>
      <c r="J542" s="15" t="s">
        <v>72</v>
      </c>
      <c r="K542" s="71"/>
      <c r="L542" s="15" t="s">
        <v>113</v>
      </c>
      <c r="M542" s="456"/>
      <c r="N542" s="15" t="s">
        <v>1022</v>
      </c>
      <c r="O542" s="296">
        <v>45658</v>
      </c>
    </row>
    <row r="543" spans="1:15" ht="30" hidden="1">
      <c r="A543" s="103" t="s">
        <v>1019</v>
      </c>
      <c r="B543" s="76" t="s">
        <v>559</v>
      </c>
      <c r="C543" s="59" t="s">
        <v>2161</v>
      </c>
      <c r="D543" s="60" t="s">
        <v>2162</v>
      </c>
      <c r="E543" s="245" t="s">
        <v>193</v>
      </c>
      <c r="F543" s="59" t="s">
        <v>1947</v>
      </c>
      <c r="G543" s="60" t="s">
        <v>69</v>
      </c>
      <c r="H543" s="72">
        <v>300</v>
      </c>
      <c r="I543" s="272">
        <v>59000</v>
      </c>
      <c r="J543" s="15" t="s">
        <v>72</v>
      </c>
      <c r="K543" s="71"/>
      <c r="L543" s="15" t="s">
        <v>113</v>
      </c>
      <c r="M543" s="456"/>
      <c r="N543" s="15" t="s">
        <v>1022</v>
      </c>
      <c r="O543" s="296">
        <v>45658</v>
      </c>
    </row>
    <row r="544" spans="1:15" ht="75" hidden="1">
      <c r="A544" s="58" t="s">
        <v>1019</v>
      </c>
      <c r="B544" s="76" t="s">
        <v>845</v>
      </c>
      <c r="C544" s="59" t="s">
        <v>2163</v>
      </c>
      <c r="D544" s="85" t="s">
        <v>2164</v>
      </c>
      <c r="E544" s="59" t="s">
        <v>410</v>
      </c>
      <c r="F544" s="59" t="s">
        <v>1590</v>
      </c>
      <c r="G544" s="56" t="s">
        <v>333</v>
      </c>
      <c r="H544" s="74">
        <v>15</v>
      </c>
      <c r="I544" s="130">
        <v>7000</v>
      </c>
      <c r="J544" s="15" t="s">
        <v>88</v>
      </c>
      <c r="K544" s="71"/>
      <c r="L544" s="56" t="s">
        <v>113</v>
      </c>
      <c r="M544" s="455"/>
      <c r="N544" s="56" t="s">
        <v>1022</v>
      </c>
      <c r="O544" s="403">
        <v>2025</v>
      </c>
    </row>
    <row r="545" spans="1:15" ht="135" hidden="1">
      <c r="A545" s="308" t="s">
        <v>1019</v>
      </c>
      <c r="B545" s="76" t="s">
        <v>166</v>
      </c>
      <c r="C545" s="72" t="s">
        <v>2165</v>
      </c>
      <c r="D545" s="71" t="s">
        <v>2166</v>
      </c>
      <c r="E545" s="245" t="s">
        <v>193</v>
      </c>
      <c r="F545" s="59" t="s">
        <v>2167</v>
      </c>
      <c r="G545" s="56" t="s">
        <v>333</v>
      </c>
      <c r="H545" s="90" t="s">
        <v>2168</v>
      </c>
      <c r="I545" s="272">
        <v>59000</v>
      </c>
      <c r="J545" s="15" t="s">
        <v>88</v>
      </c>
      <c r="K545" s="71" t="s">
        <v>2169</v>
      </c>
      <c r="L545" s="15" t="s">
        <v>946</v>
      </c>
      <c r="M545" s="456">
        <v>14614.08</v>
      </c>
      <c r="N545" s="15" t="s">
        <v>1022</v>
      </c>
      <c r="O545" s="296">
        <v>45658</v>
      </c>
    </row>
    <row r="546" spans="1:15" ht="45" hidden="1">
      <c r="A546" s="102" t="s">
        <v>1019</v>
      </c>
      <c r="B546" s="310" t="s">
        <v>318</v>
      </c>
      <c r="C546" s="287" t="s">
        <v>2170</v>
      </c>
      <c r="D546" s="381" t="s">
        <v>2171</v>
      </c>
      <c r="E546" s="20" t="s">
        <v>317</v>
      </c>
      <c r="F546" s="288" t="s">
        <v>2106</v>
      </c>
      <c r="G546" s="56" t="s">
        <v>323</v>
      </c>
      <c r="H546" s="279" t="s">
        <v>2172</v>
      </c>
      <c r="I546" s="399">
        <v>4000</v>
      </c>
      <c r="J546" s="186" t="s">
        <v>609</v>
      </c>
      <c r="K546" s="71"/>
      <c r="L546" s="304" t="s">
        <v>113</v>
      </c>
      <c r="M546" s="464"/>
      <c r="N546" s="304" t="s">
        <v>1022</v>
      </c>
      <c r="O546" s="190">
        <v>45658</v>
      </c>
    </row>
    <row r="547" spans="1:15" ht="30" hidden="1">
      <c r="A547" s="84" t="s">
        <v>1019</v>
      </c>
      <c r="B547" s="76" t="s">
        <v>301</v>
      </c>
      <c r="C547" s="59" t="s">
        <v>2173</v>
      </c>
      <c r="D547" s="71" t="s">
        <v>2174</v>
      </c>
      <c r="E547" s="20" t="s">
        <v>62</v>
      </c>
      <c r="F547" s="71" t="s">
        <v>1954</v>
      </c>
      <c r="G547" s="56" t="s">
        <v>69</v>
      </c>
      <c r="H547" s="71" t="s">
        <v>2175</v>
      </c>
      <c r="I547" s="119">
        <v>10000</v>
      </c>
      <c r="J547" s="15" t="s">
        <v>72</v>
      </c>
      <c r="K547" s="71" t="s">
        <v>2176</v>
      </c>
      <c r="L547" s="20" t="s">
        <v>946</v>
      </c>
      <c r="M547" s="446">
        <v>4572</v>
      </c>
      <c r="N547" s="20" t="s">
        <v>1022</v>
      </c>
      <c r="O547" s="96">
        <v>45658</v>
      </c>
    </row>
    <row r="548" spans="1:15" ht="45" hidden="1">
      <c r="A548" s="84" t="s">
        <v>1019</v>
      </c>
      <c r="B548" s="76" t="s">
        <v>657</v>
      </c>
      <c r="C548" s="59" t="s">
        <v>2177</v>
      </c>
      <c r="D548" s="71" t="s">
        <v>2178</v>
      </c>
      <c r="E548" s="71" t="s">
        <v>289</v>
      </c>
      <c r="F548" s="71" t="s">
        <v>2179</v>
      </c>
      <c r="G548" s="16" t="s">
        <v>295</v>
      </c>
      <c r="H548" s="71">
        <v>10</v>
      </c>
      <c r="I548" s="119">
        <v>4000</v>
      </c>
      <c r="J548" s="15" t="s">
        <v>609</v>
      </c>
      <c r="K548" s="71" t="s">
        <v>2180</v>
      </c>
      <c r="L548" s="20" t="s">
        <v>76</v>
      </c>
      <c r="M548" s="446">
        <v>11232.03</v>
      </c>
      <c r="N548" s="20" t="s">
        <v>1022</v>
      </c>
      <c r="O548" s="96">
        <v>45658</v>
      </c>
    </row>
    <row r="549" spans="1:15" ht="60" hidden="1">
      <c r="A549" s="84" t="s">
        <v>1019</v>
      </c>
      <c r="B549" s="76" t="s">
        <v>301</v>
      </c>
      <c r="C549" s="59" t="s">
        <v>2181</v>
      </c>
      <c r="D549" s="71" t="s">
        <v>2182</v>
      </c>
      <c r="E549" s="20" t="s">
        <v>62</v>
      </c>
      <c r="F549" s="71" t="s">
        <v>1954</v>
      </c>
      <c r="G549" s="56" t="s">
        <v>69</v>
      </c>
      <c r="H549" s="71" t="s">
        <v>2183</v>
      </c>
      <c r="I549" s="119">
        <v>50000</v>
      </c>
      <c r="J549" s="15" t="s">
        <v>72</v>
      </c>
      <c r="K549" s="71" t="s">
        <v>2184</v>
      </c>
      <c r="L549" s="20" t="s">
        <v>76</v>
      </c>
      <c r="M549" s="446">
        <v>64002.559999999998</v>
      </c>
      <c r="N549" s="20" t="s">
        <v>1022</v>
      </c>
      <c r="O549" s="96">
        <v>45658</v>
      </c>
    </row>
    <row r="550" spans="1:15" ht="75" hidden="1">
      <c r="A550" s="102" t="s">
        <v>1019</v>
      </c>
      <c r="B550" s="76" t="s">
        <v>845</v>
      </c>
      <c r="C550" s="171" t="s">
        <v>2185</v>
      </c>
      <c r="D550" s="71" t="s">
        <v>2186</v>
      </c>
      <c r="E550" s="71" t="s">
        <v>410</v>
      </c>
      <c r="F550" s="71" t="s">
        <v>1851</v>
      </c>
      <c r="G550" s="56" t="s">
        <v>333</v>
      </c>
      <c r="H550" s="71">
        <v>3000</v>
      </c>
      <c r="I550" s="293">
        <v>30000</v>
      </c>
      <c r="J550" s="15" t="s">
        <v>72</v>
      </c>
      <c r="K550" s="71" t="s">
        <v>2187</v>
      </c>
      <c r="L550" s="71" t="s">
        <v>946</v>
      </c>
      <c r="M550" s="314">
        <v>6025</v>
      </c>
      <c r="N550" s="71" t="s">
        <v>1022</v>
      </c>
      <c r="O550" s="170">
        <v>2025</v>
      </c>
    </row>
    <row r="551" spans="1:15" ht="60" hidden="1">
      <c r="A551" s="84" t="s">
        <v>1019</v>
      </c>
      <c r="B551" s="76" t="s">
        <v>657</v>
      </c>
      <c r="C551" s="59" t="s">
        <v>2188</v>
      </c>
      <c r="D551" s="71" t="s">
        <v>2189</v>
      </c>
      <c r="E551" s="71" t="s">
        <v>289</v>
      </c>
      <c r="F551" s="71" t="s">
        <v>2190</v>
      </c>
      <c r="G551" s="56" t="s">
        <v>69</v>
      </c>
      <c r="H551" s="71">
        <v>200</v>
      </c>
      <c r="I551" s="119">
        <v>20000</v>
      </c>
      <c r="J551" s="15" t="s">
        <v>609</v>
      </c>
      <c r="K551" s="71" t="s">
        <v>2191</v>
      </c>
      <c r="L551" s="20" t="s">
        <v>76</v>
      </c>
      <c r="M551" s="446">
        <v>61895</v>
      </c>
      <c r="N551" s="20" t="s">
        <v>1022</v>
      </c>
      <c r="O551" s="96">
        <v>45658</v>
      </c>
    </row>
    <row r="552" spans="1:15" ht="30.75" hidden="1">
      <c r="A552" s="84" t="s">
        <v>1019</v>
      </c>
      <c r="B552" s="76" t="s">
        <v>301</v>
      </c>
      <c r="C552" s="59" t="s">
        <v>2192</v>
      </c>
      <c r="D552" s="71" t="s">
        <v>2193</v>
      </c>
      <c r="E552" s="20" t="s">
        <v>62</v>
      </c>
      <c r="F552" s="71" t="s">
        <v>1954</v>
      </c>
      <c r="G552" s="56" t="s">
        <v>69</v>
      </c>
      <c r="H552" s="71" t="s">
        <v>2072</v>
      </c>
      <c r="I552" s="119">
        <v>30000</v>
      </c>
      <c r="J552" s="15" t="s">
        <v>72</v>
      </c>
      <c r="K552" s="71" t="s">
        <v>2194</v>
      </c>
      <c r="L552" s="20" t="s">
        <v>76</v>
      </c>
      <c r="M552" s="446">
        <v>8016.75</v>
      </c>
      <c r="N552" s="20" t="s">
        <v>1022</v>
      </c>
      <c r="O552" s="96">
        <v>45658</v>
      </c>
    </row>
    <row r="553" spans="1:15" ht="30" hidden="1">
      <c r="A553" s="84" t="s">
        <v>1019</v>
      </c>
      <c r="B553" s="76" t="s">
        <v>301</v>
      </c>
      <c r="C553" s="59" t="s">
        <v>2195</v>
      </c>
      <c r="D553" s="71" t="s">
        <v>2196</v>
      </c>
      <c r="E553" s="20" t="s">
        <v>62</v>
      </c>
      <c r="F553" s="71" t="s">
        <v>1954</v>
      </c>
      <c r="G553" s="56" t="s">
        <v>69</v>
      </c>
      <c r="H553" s="71" t="s">
        <v>2197</v>
      </c>
      <c r="I553" s="119">
        <v>15000</v>
      </c>
      <c r="J553" s="15" t="s">
        <v>72</v>
      </c>
      <c r="K553" s="71"/>
      <c r="L553" s="20" t="s">
        <v>113</v>
      </c>
      <c r="M553" s="446"/>
      <c r="N553" s="20" t="s">
        <v>1022</v>
      </c>
      <c r="O553" s="96">
        <v>45658</v>
      </c>
    </row>
    <row r="554" spans="1:15" ht="45" hidden="1">
      <c r="A554" s="84" t="s">
        <v>1019</v>
      </c>
      <c r="B554" s="76" t="s">
        <v>301</v>
      </c>
      <c r="C554" s="59" t="s">
        <v>2198</v>
      </c>
      <c r="D554" s="71" t="s">
        <v>2199</v>
      </c>
      <c r="E554" s="20" t="s">
        <v>62</v>
      </c>
      <c r="F554" s="71" t="s">
        <v>1954</v>
      </c>
      <c r="G554" s="56" t="s">
        <v>69</v>
      </c>
      <c r="H554" s="71" t="s">
        <v>2200</v>
      </c>
      <c r="I554" s="119">
        <v>35000</v>
      </c>
      <c r="J554" s="15" t="s">
        <v>72</v>
      </c>
      <c r="K554" s="71" t="s">
        <v>2201</v>
      </c>
      <c r="L554" s="20" t="s">
        <v>76</v>
      </c>
      <c r="M554" s="446">
        <v>38671.5</v>
      </c>
      <c r="N554" s="20" t="s">
        <v>1022</v>
      </c>
      <c r="O554" s="96">
        <v>45658</v>
      </c>
    </row>
    <row r="555" spans="1:15" ht="45" hidden="1">
      <c r="A555" s="84" t="s">
        <v>1019</v>
      </c>
      <c r="B555" s="76" t="s">
        <v>657</v>
      </c>
      <c r="C555" s="59" t="s">
        <v>2202</v>
      </c>
      <c r="D555" s="71" t="s">
        <v>2203</v>
      </c>
      <c r="E555" s="71" t="s">
        <v>289</v>
      </c>
      <c r="F555" s="71" t="s">
        <v>1602</v>
      </c>
      <c r="G555" s="16" t="s">
        <v>295</v>
      </c>
      <c r="H555" s="71">
        <v>45</v>
      </c>
      <c r="I555" s="119">
        <v>5500</v>
      </c>
      <c r="J555" s="15" t="s">
        <v>609</v>
      </c>
      <c r="K555" s="71" t="s">
        <v>2204</v>
      </c>
      <c r="L555" s="20" t="s">
        <v>76</v>
      </c>
      <c r="M555" s="446">
        <v>13097.6</v>
      </c>
      <c r="N555" s="20" t="s">
        <v>1022</v>
      </c>
      <c r="O555" s="96">
        <v>45658</v>
      </c>
    </row>
    <row r="556" spans="1:15" ht="30" hidden="1">
      <c r="A556" s="84" t="s">
        <v>1019</v>
      </c>
      <c r="B556" s="76" t="s">
        <v>301</v>
      </c>
      <c r="C556" s="59" t="s">
        <v>2205</v>
      </c>
      <c r="D556" s="71" t="s">
        <v>2206</v>
      </c>
      <c r="E556" s="20" t="s">
        <v>62</v>
      </c>
      <c r="F556" s="71" t="s">
        <v>1954</v>
      </c>
      <c r="G556" s="56" t="s">
        <v>69</v>
      </c>
      <c r="H556" s="71" t="s">
        <v>1980</v>
      </c>
      <c r="I556" s="119">
        <v>10000</v>
      </c>
      <c r="J556" s="15" t="s">
        <v>72</v>
      </c>
      <c r="K556" s="71" t="s">
        <v>2207</v>
      </c>
      <c r="L556" s="20" t="s">
        <v>76</v>
      </c>
      <c r="M556" s="446">
        <v>2070</v>
      </c>
      <c r="N556" s="20" t="s">
        <v>1022</v>
      </c>
      <c r="O556" s="96">
        <v>45658</v>
      </c>
    </row>
    <row r="557" spans="1:15" ht="45" hidden="1">
      <c r="A557" s="84" t="s">
        <v>1019</v>
      </c>
      <c r="B557" s="76" t="s">
        <v>559</v>
      </c>
      <c r="C557" s="303" t="s">
        <v>2208</v>
      </c>
      <c r="D557" s="71" t="s">
        <v>2209</v>
      </c>
      <c r="E557" s="20" t="s">
        <v>193</v>
      </c>
      <c r="F557" s="71" t="s">
        <v>2210</v>
      </c>
      <c r="G557" s="56" t="s">
        <v>69</v>
      </c>
      <c r="H557" s="71">
        <v>40</v>
      </c>
      <c r="I557" s="119">
        <v>59000</v>
      </c>
      <c r="J557" s="15" t="s">
        <v>72</v>
      </c>
      <c r="K557" s="71"/>
      <c r="L557" s="20" t="s">
        <v>113</v>
      </c>
      <c r="M557" s="446"/>
      <c r="N557" s="20" t="s">
        <v>1022</v>
      </c>
      <c r="O557" s="96">
        <v>45658</v>
      </c>
    </row>
    <row r="558" spans="1:15" ht="60" hidden="1">
      <c r="A558" s="84" t="s">
        <v>1043</v>
      </c>
      <c r="B558" s="76" t="s">
        <v>1044</v>
      </c>
      <c r="C558" s="59" t="s">
        <v>2211</v>
      </c>
      <c r="D558" s="71" t="s">
        <v>2212</v>
      </c>
      <c r="E558" s="71" t="s">
        <v>289</v>
      </c>
      <c r="F558" s="71" t="s">
        <v>2213</v>
      </c>
      <c r="G558" s="56" t="s">
        <v>295</v>
      </c>
      <c r="H558" s="20" t="s">
        <v>2214</v>
      </c>
      <c r="I558" s="119">
        <v>2530</v>
      </c>
      <c r="J558" s="15" t="s">
        <v>88</v>
      </c>
      <c r="K558" s="71" t="s">
        <v>2215</v>
      </c>
      <c r="L558" s="20" t="s">
        <v>76</v>
      </c>
      <c r="M558" s="446">
        <v>7350</v>
      </c>
      <c r="N558" s="20" t="s">
        <v>1022</v>
      </c>
      <c r="O558" s="96">
        <v>45658</v>
      </c>
    </row>
    <row r="559" spans="1:15" ht="60" hidden="1">
      <c r="A559" s="84" t="s">
        <v>1048</v>
      </c>
      <c r="B559" s="76" t="s">
        <v>1049</v>
      </c>
      <c r="C559" s="59" t="s">
        <v>2211</v>
      </c>
      <c r="D559" s="71" t="s">
        <v>2212</v>
      </c>
      <c r="E559" s="71" t="s">
        <v>289</v>
      </c>
      <c r="F559" s="71" t="s">
        <v>2213</v>
      </c>
      <c r="G559" s="56" t="s">
        <v>295</v>
      </c>
      <c r="H559" s="20" t="s">
        <v>2216</v>
      </c>
      <c r="I559" s="119">
        <v>8597.6</v>
      </c>
      <c r="J559" s="15" t="s">
        <v>88</v>
      </c>
      <c r="K559" s="71"/>
      <c r="L559" s="20" t="s">
        <v>113</v>
      </c>
      <c r="M559" s="446"/>
      <c r="N559" s="20" t="s">
        <v>1022</v>
      </c>
      <c r="O559" s="96">
        <v>45658</v>
      </c>
    </row>
    <row r="560" spans="1:15" ht="45" hidden="1">
      <c r="A560" s="84" t="s">
        <v>1279</v>
      </c>
      <c r="B560" s="76" t="s">
        <v>1280</v>
      </c>
      <c r="C560" s="59" t="s">
        <v>2211</v>
      </c>
      <c r="D560" s="71" t="s">
        <v>2212</v>
      </c>
      <c r="E560" s="71" t="s">
        <v>289</v>
      </c>
      <c r="F560" s="71" t="s">
        <v>2213</v>
      </c>
      <c r="G560" s="56" t="s">
        <v>295</v>
      </c>
      <c r="H560" s="71" t="s">
        <v>2217</v>
      </c>
      <c r="I560" s="119">
        <v>5560.06</v>
      </c>
      <c r="J560" s="56" t="s">
        <v>88</v>
      </c>
      <c r="K560" s="71" t="s">
        <v>2218</v>
      </c>
      <c r="L560" s="20" t="s">
        <v>76</v>
      </c>
      <c r="M560" s="446">
        <v>5871.6</v>
      </c>
      <c r="N560" s="20" t="s">
        <v>1022</v>
      </c>
      <c r="O560" s="96">
        <v>45658</v>
      </c>
    </row>
    <row r="561" spans="1:15" ht="45" hidden="1">
      <c r="A561" s="84" t="s">
        <v>1294</v>
      </c>
      <c r="B561" s="76" t="s">
        <v>1295</v>
      </c>
      <c r="C561" s="59" t="s">
        <v>2211</v>
      </c>
      <c r="D561" s="71" t="s">
        <v>2212</v>
      </c>
      <c r="E561" s="71" t="s">
        <v>289</v>
      </c>
      <c r="F561" s="71" t="s">
        <v>2213</v>
      </c>
      <c r="G561" s="56" t="s">
        <v>295</v>
      </c>
      <c r="H561" s="71" t="s">
        <v>2219</v>
      </c>
      <c r="I561" s="119">
        <v>3321.12</v>
      </c>
      <c r="J561" s="56" t="s">
        <v>88</v>
      </c>
      <c r="K561" s="71" t="s">
        <v>2220</v>
      </c>
      <c r="L561" s="20" t="s">
        <v>76</v>
      </c>
      <c r="M561" s="446">
        <v>2350</v>
      </c>
      <c r="N561" s="20" t="s">
        <v>1022</v>
      </c>
      <c r="O561" s="96">
        <v>45658</v>
      </c>
    </row>
    <row r="562" spans="1:15" ht="60" hidden="1">
      <c r="A562" s="84" t="s">
        <v>1308</v>
      </c>
      <c r="B562" s="76" t="s">
        <v>1309</v>
      </c>
      <c r="C562" s="59" t="s">
        <v>2211</v>
      </c>
      <c r="D562" s="71" t="s">
        <v>2212</v>
      </c>
      <c r="E562" s="71" t="s">
        <v>289</v>
      </c>
      <c r="F562" s="71" t="s">
        <v>2213</v>
      </c>
      <c r="G562" s="56" t="s">
        <v>295</v>
      </c>
      <c r="H562" s="71" t="s">
        <v>2221</v>
      </c>
      <c r="I562" s="119">
        <v>2806.65</v>
      </c>
      <c r="J562" s="56" t="s">
        <v>88</v>
      </c>
      <c r="K562" s="71" t="s">
        <v>2222</v>
      </c>
      <c r="L562" s="20" t="s">
        <v>946</v>
      </c>
      <c r="M562" s="446">
        <v>10010.040000000001</v>
      </c>
      <c r="N562" s="20" t="s">
        <v>1022</v>
      </c>
      <c r="O562" s="96">
        <v>45658</v>
      </c>
    </row>
    <row r="563" spans="1:15" ht="60" hidden="1">
      <c r="A563" s="84" t="s">
        <v>1083</v>
      </c>
      <c r="B563" s="76" t="s">
        <v>1084</v>
      </c>
      <c r="C563" s="59" t="s">
        <v>2211</v>
      </c>
      <c r="D563" s="71" t="s">
        <v>2212</v>
      </c>
      <c r="E563" s="71" t="s">
        <v>289</v>
      </c>
      <c r="F563" s="71" t="s">
        <v>2213</v>
      </c>
      <c r="G563" s="56" t="s">
        <v>295</v>
      </c>
      <c r="H563" s="71" t="s">
        <v>2223</v>
      </c>
      <c r="I563" s="119">
        <v>1429.78</v>
      </c>
      <c r="J563" s="56" t="s">
        <v>88</v>
      </c>
      <c r="K563" s="71" t="s">
        <v>2224</v>
      </c>
      <c r="L563" s="20" t="s">
        <v>946</v>
      </c>
      <c r="M563" s="446">
        <v>14204</v>
      </c>
      <c r="N563" s="20" t="s">
        <v>1022</v>
      </c>
      <c r="O563" s="96">
        <v>45658</v>
      </c>
    </row>
    <row r="564" spans="1:15" ht="45" hidden="1">
      <c r="A564" s="84" t="s">
        <v>1102</v>
      </c>
      <c r="B564" s="76" t="s">
        <v>1103</v>
      </c>
      <c r="C564" s="59" t="s">
        <v>2211</v>
      </c>
      <c r="D564" s="71" t="s">
        <v>2212</v>
      </c>
      <c r="E564" s="71" t="s">
        <v>289</v>
      </c>
      <c r="F564" s="71" t="s">
        <v>2213</v>
      </c>
      <c r="G564" s="56" t="s">
        <v>295</v>
      </c>
      <c r="H564" s="71" t="s">
        <v>2225</v>
      </c>
      <c r="I564" s="119">
        <v>6375.6</v>
      </c>
      <c r="J564" s="56" t="s">
        <v>88</v>
      </c>
      <c r="K564" s="71" t="s">
        <v>2226</v>
      </c>
      <c r="L564" s="20" t="s">
        <v>76</v>
      </c>
      <c r="M564" s="446">
        <v>7410</v>
      </c>
      <c r="N564" s="20" t="s">
        <v>1022</v>
      </c>
      <c r="O564" s="96">
        <v>45658</v>
      </c>
    </row>
    <row r="565" spans="1:15" s="156" customFormat="1" ht="45" hidden="1">
      <c r="A565" s="84" t="s">
        <v>1110</v>
      </c>
      <c r="B565" s="76" t="s">
        <v>1111</v>
      </c>
      <c r="C565" s="59" t="s">
        <v>2211</v>
      </c>
      <c r="D565" s="71" t="s">
        <v>2212</v>
      </c>
      <c r="E565" s="71" t="s">
        <v>289</v>
      </c>
      <c r="F565" s="71" t="s">
        <v>2213</v>
      </c>
      <c r="G565" s="56" t="s">
        <v>295</v>
      </c>
      <c r="H565" s="71" t="s">
        <v>2227</v>
      </c>
      <c r="I565" s="119">
        <v>7948.7</v>
      </c>
      <c r="J565" s="56" t="s">
        <v>88</v>
      </c>
      <c r="K565" s="71"/>
      <c r="L565" s="20" t="s">
        <v>113</v>
      </c>
      <c r="M565" s="446"/>
      <c r="N565" s="20" t="s">
        <v>1022</v>
      </c>
      <c r="O565" s="96">
        <v>45658</v>
      </c>
    </row>
    <row r="566" spans="1:15" ht="45" hidden="1">
      <c r="A566" s="84" t="s">
        <v>1115</v>
      </c>
      <c r="B566" s="76" t="s">
        <v>1116</v>
      </c>
      <c r="C566" s="59" t="s">
        <v>2211</v>
      </c>
      <c r="D566" s="71" t="s">
        <v>2212</v>
      </c>
      <c r="E566" s="71" t="s">
        <v>289</v>
      </c>
      <c r="F566" s="71" t="s">
        <v>2213</v>
      </c>
      <c r="G566" s="56" t="s">
        <v>295</v>
      </c>
      <c r="H566" s="71" t="s">
        <v>2228</v>
      </c>
      <c r="I566" s="119">
        <v>3573.68</v>
      </c>
      <c r="J566" s="56" t="s">
        <v>88</v>
      </c>
      <c r="K566" s="71" t="s">
        <v>2229</v>
      </c>
      <c r="L566" s="20" t="s">
        <v>76</v>
      </c>
      <c r="M566" s="446">
        <v>3710.72</v>
      </c>
      <c r="N566" s="20" t="s">
        <v>1022</v>
      </c>
      <c r="O566" s="96">
        <v>45658</v>
      </c>
    </row>
    <row r="567" spans="1:15" ht="198" hidden="1">
      <c r="A567" s="84" t="s">
        <v>1121</v>
      </c>
      <c r="B567" s="76" t="s">
        <v>1122</v>
      </c>
      <c r="C567" s="59" t="s">
        <v>2211</v>
      </c>
      <c r="D567" s="71" t="s">
        <v>2212</v>
      </c>
      <c r="E567" s="71" t="s">
        <v>289</v>
      </c>
      <c r="F567" s="71" t="s">
        <v>2213</v>
      </c>
      <c r="G567" s="56" t="s">
        <v>295</v>
      </c>
      <c r="H567" s="71" t="s">
        <v>2230</v>
      </c>
      <c r="I567" s="119">
        <v>8015.92</v>
      </c>
      <c r="J567" s="56" t="s">
        <v>88</v>
      </c>
      <c r="K567" s="71" t="s">
        <v>2231</v>
      </c>
      <c r="L567" s="20" t="s">
        <v>76</v>
      </c>
      <c r="M567" s="446">
        <v>8605.34</v>
      </c>
      <c r="N567" s="20" t="s">
        <v>1022</v>
      </c>
      <c r="O567" s="96">
        <v>45658</v>
      </c>
    </row>
    <row r="568" spans="1:15" ht="45" hidden="1">
      <c r="A568" s="84" t="s">
        <v>1343</v>
      </c>
      <c r="B568" s="76" t="s">
        <v>1344</v>
      </c>
      <c r="C568" s="59" t="s">
        <v>2211</v>
      </c>
      <c r="D568" s="71" t="s">
        <v>2212</v>
      </c>
      <c r="E568" s="71" t="s">
        <v>289</v>
      </c>
      <c r="F568" s="71" t="s">
        <v>2213</v>
      </c>
      <c r="G568" s="98" t="s">
        <v>295</v>
      </c>
      <c r="H568" s="71" t="s">
        <v>2232</v>
      </c>
      <c r="I568" s="119">
        <v>952.16</v>
      </c>
      <c r="J568" s="56" t="s">
        <v>88</v>
      </c>
      <c r="K568" s="71" t="s">
        <v>2233</v>
      </c>
      <c r="L568" s="20" t="s">
        <v>113</v>
      </c>
      <c r="M568" s="446">
        <v>2396</v>
      </c>
      <c r="N568" s="20" t="s">
        <v>1022</v>
      </c>
      <c r="O568" s="96">
        <v>45658</v>
      </c>
    </row>
    <row r="569" spans="1:15" ht="45" hidden="1">
      <c r="A569" s="84" t="s">
        <v>1129</v>
      </c>
      <c r="B569" s="76" t="s">
        <v>1130</v>
      </c>
      <c r="C569" s="59" t="s">
        <v>2211</v>
      </c>
      <c r="D569" s="71" t="s">
        <v>2212</v>
      </c>
      <c r="E569" s="71" t="s">
        <v>289</v>
      </c>
      <c r="F569" s="71" t="s">
        <v>2213</v>
      </c>
      <c r="G569" s="98" t="s">
        <v>295</v>
      </c>
      <c r="H569" s="71" t="s">
        <v>2234</v>
      </c>
      <c r="I569" s="119">
        <v>7326</v>
      </c>
      <c r="J569" s="56" t="s">
        <v>88</v>
      </c>
      <c r="K569" s="71" t="s">
        <v>2235</v>
      </c>
      <c r="L569" s="20" t="s">
        <v>76</v>
      </c>
      <c r="M569" s="446">
        <v>12804.48</v>
      </c>
      <c r="N569" s="20" t="s">
        <v>1022</v>
      </c>
      <c r="O569" s="96">
        <v>45658</v>
      </c>
    </row>
    <row r="570" spans="1:15" ht="76.5" hidden="1">
      <c r="A570" s="84" t="s">
        <v>1351</v>
      </c>
      <c r="B570" s="76" t="s">
        <v>1352</v>
      </c>
      <c r="C570" s="59" t="s">
        <v>2211</v>
      </c>
      <c r="D570" s="71" t="s">
        <v>2212</v>
      </c>
      <c r="E570" s="71" t="s">
        <v>289</v>
      </c>
      <c r="F570" s="71" t="s">
        <v>2213</v>
      </c>
      <c r="G570" s="98" t="s">
        <v>295</v>
      </c>
      <c r="H570" s="71" t="s">
        <v>2236</v>
      </c>
      <c r="I570" s="119">
        <v>7120.3</v>
      </c>
      <c r="J570" s="56" t="s">
        <v>88</v>
      </c>
      <c r="K570" s="71" t="s">
        <v>2237</v>
      </c>
      <c r="L570" s="20" t="s">
        <v>946</v>
      </c>
      <c r="M570" s="446">
        <v>9259.2000000000007</v>
      </c>
      <c r="N570" s="20" t="s">
        <v>1022</v>
      </c>
      <c r="O570" s="96">
        <v>45658</v>
      </c>
    </row>
    <row r="571" spans="1:15" ht="45" hidden="1">
      <c r="A571" s="84" t="s">
        <v>1363</v>
      </c>
      <c r="B571" s="76" t="s">
        <v>1364</v>
      </c>
      <c r="C571" s="59" t="s">
        <v>2211</v>
      </c>
      <c r="D571" s="71" t="s">
        <v>2212</v>
      </c>
      <c r="E571" s="71" t="s">
        <v>289</v>
      </c>
      <c r="F571" s="71" t="s">
        <v>2213</v>
      </c>
      <c r="G571" s="98" t="s">
        <v>295</v>
      </c>
      <c r="H571" s="71" t="s">
        <v>2238</v>
      </c>
      <c r="I571" s="119">
        <v>3997.4</v>
      </c>
      <c r="J571" s="56" t="s">
        <v>88</v>
      </c>
      <c r="K571" s="71" t="s">
        <v>2239</v>
      </c>
      <c r="L571" s="20" t="s">
        <v>946</v>
      </c>
      <c r="M571" s="446">
        <v>3905</v>
      </c>
      <c r="N571" s="20" t="s">
        <v>1022</v>
      </c>
      <c r="O571" s="96">
        <v>45658</v>
      </c>
    </row>
    <row r="572" spans="1:15" ht="45" hidden="1">
      <c r="A572" s="84" t="s">
        <v>1154</v>
      </c>
      <c r="B572" s="76" t="s">
        <v>1155</v>
      </c>
      <c r="C572" s="59" t="s">
        <v>2211</v>
      </c>
      <c r="D572" s="71" t="s">
        <v>2212</v>
      </c>
      <c r="E572" s="71" t="s">
        <v>289</v>
      </c>
      <c r="F572" s="71" t="s">
        <v>2213</v>
      </c>
      <c r="G572" s="98" t="s">
        <v>295</v>
      </c>
      <c r="H572" s="71" t="s">
        <v>2240</v>
      </c>
      <c r="I572" s="119">
        <v>6028</v>
      </c>
      <c r="J572" s="56" t="s">
        <v>88</v>
      </c>
      <c r="K572" s="71" t="s">
        <v>2241</v>
      </c>
      <c r="L572" s="20" t="s">
        <v>946</v>
      </c>
      <c r="M572" s="446">
        <v>3280</v>
      </c>
      <c r="N572" s="20" t="s">
        <v>1022</v>
      </c>
      <c r="O572" s="96">
        <v>45658</v>
      </c>
    </row>
    <row r="573" spans="1:15" ht="90" hidden="1">
      <c r="A573" s="84" t="s">
        <v>1373</v>
      </c>
      <c r="B573" s="76" t="s">
        <v>1374</v>
      </c>
      <c r="C573" s="59" t="s">
        <v>2211</v>
      </c>
      <c r="D573" s="71" t="s">
        <v>2212</v>
      </c>
      <c r="E573" s="71" t="s">
        <v>289</v>
      </c>
      <c r="F573" s="71" t="s">
        <v>2213</v>
      </c>
      <c r="G573" s="98" t="s">
        <v>295</v>
      </c>
      <c r="H573" s="71" t="s">
        <v>2242</v>
      </c>
      <c r="I573" s="119">
        <v>5089.04</v>
      </c>
      <c r="J573" s="56" t="s">
        <v>88</v>
      </c>
      <c r="K573" s="71" t="s">
        <v>2243</v>
      </c>
      <c r="L573" s="20" t="s">
        <v>946</v>
      </c>
      <c r="M573" s="446">
        <v>10800</v>
      </c>
      <c r="N573" s="20" t="s">
        <v>1022</v>
      </c>
      <c r="O573" s="96">
        <v>45658</v>
      </c>
    </row>
    <row r="574" spans="1:15" ht="60" hidden="1">
      <c r="A574" s="84" t="s">
        <v>1176</v>
      </c>
      <c r="B574" s="76" t="s">
        <v>1177</v>
      </c>
      <c r="C574" s="59" t="s">
        <v>2211</v>
      </c>
      <c r="D574" s="71" t="s">
        <v>2212</v>
      </c>
      <c r="E574" s="71" t="s">
        <v>289</v>
      </c>
      <c r="F574" s="71" t="s">
        <v>2213</v>
      </c>
      <c r="G574" s="98" t="s">
        <v>295</v>
      </c>
      <c r="H574" s="71" t="s">
        <v>2244</v>
      </c>
      <c r="I574" s="119">
        <v>2682.35</v>
      </c>
      <c r="J574" s="56" t="s">
        <v>88</v>
      </c>
      <c r="K574" s="71" t="s">
        <v>2245</v>
      </c>
      <c r="L574" s="20" t="s">
        <v>946</v>
      </c>
      <c r="M574" s="446">
        <v>2520</v>
      </c>
      <c r="N574" s="20" t="s">
        <v>1022</v>
      </c>
      <c r="O574" s="96">
        <v>45658</v>
      </c>
    </row>
    <row r="575" spans="1:15" ht="45" hidden="1">
      <c r="A575" s="84" t="s">
        <v>1178</v>
      </c>
      <c r="B575" s="76" t="s">
        <v>1179</v>
      </c>
      <c r="C575" s="59" t="s">
        <v>2211</v>
      </c>
      <c r="D575" s="71" t="s">
        <v>2212</v>
      </c>
      <c r="E575" s="71" t="s">
        <v>289</v>
      </c>
      <c r="F575" s="71" t="s">
        <v>2213</v>
      </c>
      <c r="G575" s="98" t="s">
        <v>295</v>
      </c>
      <c r="H575" s="71" t="s">
        <v>2246</v>
      </c>
      <c r="I575" s="119">
        <v>13658.26</v>
      </c>
      <c r="J575" s="56" t="s">
        <v>88</v>
      </c>
      <c r="K575" s="71" t="s">
        <v>2247</v>
      </c>
      <c r="L575" s="20" t="s">
        <v>76</v>
      </c>
      <c r="M575" s="446">
        <v>10174</v>
      </c>
      <c r="N575" s="20" t="s">
        <v>1022</v>
      </c>
      <c r="O575" s="96">
        <v>45658</v>
      </c>
    </row>
    <row r="576" spans="1:15" ht="90" hidden="1">
      <c r="A576" s="84" t="s">
        <v>1183</v>
      </c>
      <c r="B576" s="76" t="s">
        <v>1184</v>
      </c>
      <c r="C576" s="59" t="s">
        <v>2211</v>
      </c>
      <c r="D576" s="71" t="s">
        <v>2212</v>
      </c>
      <c r="E576" s="71" t="s">
        <v>289</v>
      </c>
      <c r="F576" s="71" t="s">
        <v>2213</v>
      </c>
      <c r="G576" s="98" t="s">
        <v>295</v>
      </c>
      <c r="H576" s="71" t="s">
        <v>2248</v>
      </c>
      <c r="I576" s="119">
        <v>2787.56</v>
      </c>
      <c r="J576" s="56" t="s">
        <v>88</v>
      </c>
      <c r="K576" s="71" t="s">
        <v>2249</v>
      </c>
      <c r="L576" s="20" t="s">
        <v>946</v>
      </c>
      <c r="M576" s="446">
        <v>4902.5</v>
      </c>
      <c r="N576" s="20" t="s">
        <v>1022</v>
      </c>
      <c r="O576" s="96">
        <v>45658</v>
      </c>
    </row>
    <row r="577" spans="1:15" ht="45" hidden="1">
      <c r="A577" s="84" t="s">
        <v>1402</v>
      </c>
      <c r="B577" s="76" t="s">
        <v>1403</v>
      </c>
      <c r="C577" s="59" t="s">
        <v>2211</v>
      </c>
      <c r="D577" s="71" t="s">
        <v>2212</v>
      </c>
      <c r="E577" s="71" t="s">
        <v>289</v>
      </c>
      <c r="F577" s="71" t="s">
        <v>2213</v>
      </c>
      <c r="G577" s="98" t="s">
        <v>295</v>
      </c>
      <c r="H577" s="71" t="s">
        <v>2250</v>
      </c>
      <c r="I577" s="119">
        <v>7095</v>
      </c>
      <c r="J577" s="56" t="s">
        <v>88</v>
      </c>
      <c r="K577" s="71" t="s">
        <v>2251</v>
      </c>
      <c r="L577" s="20" t="s">
        <v>76</v>
      </c>
      <c r="M577" s="446">
        <v>10260</v>
      </c>
      <c r="N577" s="20" t="s">
        <v>1022</v>
      </c>
      <c r="O577" s="96">
        <v>45658</v>
      </c>
    </row>
    <row r="578" spans="1:15" ht="45" hidden="1">
      <c r="A578" s="84" t="s">
        <v>1186</v>
      </c>
      <c r="B578" s="76" t="s">
        <v>1187</v>
      </c>
      <c r="C578" s="59" t="s">
        <v>2211</v>
      </c>
      <c r="D578" s="71" t="s">
        <v>2212</v>
      </c>
      <c r="E578" s="71" t="s">
        <v>289</v>
      </c>
      <c r="F578" s="71" t="s">
        <v>2213</v>
      </c>
      <c r="G578" s="98" t="s">
        <v>295</v>
      </c>
      <c r="H578" s="71" t="s">
        <v>2252</v>
      </c>
      <c r="I578" s="119">
        <v>2323.9899999999998</v>
      </c>
      <c r="J578" s="56" t="s">
        <v>88</v>
      </c>
      <c r="K578" s="71" t="s">
        <v>2253</v>
      </c>
      <c r="L578" s="20" t="s">
        <v>76</v>
      </c>
      <c r="M578" s="446">
        <v>3957.96</v>
      </c>
      <c r="N578" s="20" t="s">
        <v>1022</v>
      </c>
      <c r="O578" s="96">
        <v>45658</v>
      </c>
    </row>
    <row r="579" spans="1:15" ht="45" hidden="1">
      <c r="A579" s="84" t="s">
        <v>1192</v>
      </c>
      <c r="B579" s="76" t="s">
        <v>1193</v>
      </c>
      <c r="C579" s="59" t="s">
        <v>2211</v>
      </c>
      <c r="D579" s="71" t="s">
        <v>2212</v>
      </c>
      <c r="E579" s="71" t="s">
        <v>289</v>
      </c>
      <c r="F579" s="71" t="s">
        <v>2213</v>
      </c>
      <c r="G579" s="98" t="s">
        <v>295</v>
      </c>
      <c r="H579" s="71" t="s">
        <v>2254</v>
      </c>
      <c r="I579" s="119">
        <v>8787.24</v>
      </c>
      <c r="J579" s="56" t="s">
        <v>88</v>
      </c>
      <c r="K579" s="71" t="s">
        <v>2255</v>
      </c>
      <c r="L579" s="20" t="s">
        <v>76</v>
      </c>
      <c r="M579" s="446">
        <v>9139.2000000000007</v>
      </c>
      <c r="N579" s="20" t="s">
        <v>1022</v>
      </c>
      <c r="O579" s="96">
        <v>45658</v>
      </c>
    </row>
    <row r="580" spans="1:15" ht="90" hidden="1">
      <c r="A580" s="84" t="s">
        <v>1413</v>
      </c>
      <c r="B580" s="76" t="s">
        <v>1414</v>
      </c>
      <c r="C580" s="59" t="s">
        <v>2211</v>
      </c>
      <c r="D580" s="71" t="s">
        <v>2212</v>
      </c>
      <c r="E580" s="71" t="s">
        <v>289</v>
      </c>
      <c r="F580" s="71" t="s">
        <v>2213</v>
      </c>
      <c r="G580" s="98" t="s">
        <v>295</v>
      </c>
      <c r="H580" s="71" t="s">
        <v>2256</v>
      </c>
      <c r="I580" s="119">
        <v>7305.41</v>
      </c>
      <c r="J580" s="56" t="s">
        <v>88</v>
      </c>
      <c r="K580" s="71" t="s">
        <v>2063</v>
      </c>
      <c r="L580" s="20" t="s">
        <v>946</v>
      </c>
      <c r="M580" s="446">
        <v>8503.92</v>
      </c>
      <c r="N580" s="20" t="s">
        <v>1022</v>
      </c>
      <c r="O580" s="96">
        <v>45658</v>
      </c>
    </row>
    <row r="581" spans="1:15" ht="45" hidden="1">
      <c r="A581" s="84" t="s">
        <v>1204</v>
      </c>
      <c r="B581" s="76" t="s">
        <v>1205</v>
      </c>
      <c r="C581" s="59" t="s">
        <v>2211</v>
      </c>
      <c r="D581" s="71" t="s">
        <v>2212</v>
      </c>
      <c r="E581" s="71" t="s">
        <v>289</v>
      </c>
      <c r="F581" s="71" t="s">
        <v>2213</v>
      </c>
      <c r="G581" s="98" t="s">
        <v>295</v>
      </c>
      <c r="H581" s="71" t="s">
        <v>2257</v>
      </c>
      <c r="I581" s="119">
        <v>13515.48</v>
      </c>
      <c r="J581" s="56" t="s">
        <v>88</v>
      </c>
      <c r="K581" s="71" t="s">
        <v>2258</v>
      </c>
      <c r="L581" s="20" t="s">
        <v>76</v>
      </c>
      <c r="M581" s="446">
        <v>9495</v>
      </c>
      <c r="N581" s="20" t="s">
        <v>1022</v>
      </c>
      <c r="O581" s="96">
        <v>45658</v>
      </c>
    </row>
    <row r="582" spans="1:15" ht="45" hidden="1">
      <c r="A582" s="84" t="s">
        <v>1222</v>
      </c>
      <c r="B582" s="76" t="s">
        <v>986</v>
      </c>
      <c r="C582" s="59" t="s">
        <v>2211</v>
      </c>
      <c r="D582" s="71" t="s">
        <v>2212</v>
      </c>
      <c r="E582" s="71" t="s">
        <v>289</v>
      </c>
      <c r="F582" s="71" t="s">
        <v>2213</v>
      </c>
      <c r="G582" s="98" t="s">
        <v>295</v>
      </c>
      <c r="H582" s="71" t="s">
        <v>2259</v>
      </c>
      <c r="I582" s="119">
        <v>6506.28</v>
      </c>
      <c r="J582" s="56" t="s">
        <v>88</v>
      </c>
      <c r="K582" s="71" t="s">
        <v>2260</v>
      </c>
      <c r="L582" s="20" t="s">
        <v>76</v>
      </c>
      <c r="M582" s="446">
        <v>5920</v>
      </c>
      <c r="N582" s="20" t="s">
        <v>1022</v>
      </c>
      <c r="O582" s="96">
        <v>45658</v>
      </c>
    </row>
    <row r="583" spans="1:15" ht="121.5" hidden="1">
      <c r="A583" s="84" t="s">
        <v>1271</v>
      </c>
      <c r="B583" s="76" t="s">
        <v>1272</v>
      </c>
      <c r="C583" s="59" t="s">
        <v>2211</v>
      </c>
      <c r="D583" s="71" t="s">
        <v>2212</v>
      </c>
      <c r="E583" s="71" t="s">
        <v>289</v>
      </c>
      <c r="F583" s="71" t="s">
        <v>2213</v>
      </c>
      <c r="G583" s="98" t="s">
        <v>295</v>
      </c>
      <c r="H583" s="71" t="s">
        <v>2261</v>
      </c>
      <c r="I583" s="119">
        <v>4924.96</v>
      </c>
      <c r="J583" s="56" t="s">
        <v>88</v>
      </c>
      <c r="K583" s="71" t="s">
        <v>2262</v>
      </c>
      <c r="L583" s="20" t="s">
        <v>76</v>
      </c>
      <c r="M583" s="446">
        <v>8192.66</v>
      </c>
      <c r="N583" s="20" t="s">
        <v>1022</v>
      </c>
      <c r="O583" s="96">
        <v>45658</v>
      </c>
    </row>
    <row r="584" spans="1:15" ht="60" hidden="1">
      <c r="A584" s="84" t="s">
        <v>1230</v>
      </c>
      <c r="B584" s="76" t="s">
        <v>1231</v>
      </c>
      <c r="C584" s="59" t="s">
        <v>2211</v>
      </c>
      <c r="D584" s="71" t="s">
        <v>2212</v>
      </c>
      <c r="E584" s="71" t="s">
        <v>289</v>
      </c>
      <c r="F584" s="71" t="s">
        <v>2213</v>
      </c>
      <c r="G584" s="98" t="s">
        <v>295</v>
      </c>
      <c r="H584" s="71" t="s">
        <v>2263</v>
      </c>
      <c r="I584" s="119">
        <v>8048.7</v>
      </c>
      <c r="J584" s="56" t="s">
        <v>88</v>
      </c>
      <c r="K584" s="71" t="s">
        <v>2264</v>
      </c>
      <c r="L584" s="20" t="s">
        <v>946</v>
      </c>
      <c r="M584" s="446">
        <v>5820</v>
      </c>
      <c r="N584" s="20" t="s">
        <v>1022</v>
      </c>
      <c r="O584" s="96">
        <v>45658</v>
      </c>
    </row>
    <row r="585" spans="1:15" ht="45" hidden="1">
      <c r="A585" s="84" t="s">
        <v>1232</v>
      </c>
      <c r="B585" s="76" t="s">
        <v>1233</v>
      </c>
      <c r="C585" s="59" t="s">
        <v>2211</v>
      </c>
      <c r="D585" s="71" t="s">
        <v>2212</v>
      </c>
      <c r="E585" s="71" t="s">
        <v>289</v>
      </c>
      <c r="F585" s="71" t="s">
        <v>2213</v>
      </c>
      <c r="G585" s="98" t="s">
        <v>295</v>
      </c>
      <c r="H585" s="71" t="s">
        <v>2265</v>
      </c>
      <c r="I585" s="119">
        <v>4862</v>
      </c>
      <c r="J585" s="56" t="s">
        <v>88</v>
      </c>
      <c r="K585" s="71" t="s">
        <v>2266</v>
      </c>
      <c r="L585" s="20" t="s">
        <v>76</v>
      </c>
      <c r="M585" s="446">
        <v>5685</v>
      </c>
      <c r="N585" s="20" t="s">
        <v>1022</v>
      </c>
      <c r="O585" s="96">
        <v>45658</v>
      </c>
    </row>
    <row r="586" spans="1:15" ht="45.75" hidden="1">
      <c r="A586" s="84" t="s">
        <v>1235</v>
      </c>
      <c r="B586" s="76" t="s">
        <v>1236</v>
      </c>
      <c r="C586" s="59" t="s">
        <v>2211</v>
      </c>
      <c r="D586" s="71" t="s">
        <v>2212</v>
      </c>
      <c r="E586" s="71" t="s">
        <v>289</v>
      </c>
      <c r="F586" s="71" t="s">
        <v>2213</v>
      </c>
      <c r="G586" s="98" t="s">
        <v>295</v>
      </c>
      <c r="H586" s="71" t="s">
        <v>2267</v>
      </c>
      <c r="I586" s="119">
        <v>341.88</v>
      </c>
      <c r="J586" s="56" t="s">
        <v>88</v>
      </c>
      <c r="K586" s="71" t="s">
        <v>2268</v>
      </c>
      <c r="L586" s="20" t="s">
        <v>946</v>
      </c>
      <c r="M586" s="446">
        <v>3520.4</v>
      </c>
      <c r="N586" s="20" t="s">
        <v>1022</v>
      </c>
      <c r="O586" s="96">
        <v>45658</v>
      </c>
    </row>
    <row r="587" spans="1:15" ht="45" hidden="1">
      <c r="A587" s="84" t="s">
        <v>1245</v>
      </c>
      <c r="B587" s="76" t="s">
        <v>1246</v>
      </c>
      <c r="C587" s="59" t="s">
        <v>2211</v>
      </c>
      <c r="D587" s="71" t="s">
        <v>2212</v>
      </c>
      <c r="E587" s="71" t="s">
        <v>289</v>
      </c>
      <c r="F587" s="71" t="s">
        <v>2213</v>
      </c>
      <c r="G587" s="98" t="s">
        <v>295</v>
      </c>
      <c r="H587" s="71" t="s">
        <v>2269</v>
      </c>
      <c r="I587" s="119">
        <v>9274.5400000000009</v>
      </c>
      <c r="J587" s="56" t="s">
        <v>88</v>
      </c>
      <c r="K587" s="71" t="s">
        <v>2270</v>
      </c>
      <c r="L587" s="20" t="s">
        <v>76</v>
      </c>
      <c r="M587" s="446">
        <v>12576</v>
      </c>
      <c r="N587" s="20" t="s">
        <v>1022</v>
      </c>
      <c r="O587" s="96">
        <v>45658</v>
      </c>
    </row>
    <row r="588" spans="1:15" ht="90" hidden="1">
      <c r="A588" s="84" t="s">
        <v>1491</v>
      </c>
      <c r="B588" s="76" t="s">
        <v>1492</v>
      </c>
      <c r="C588" s="59" t="s">
        <v>2211</v>
      </c>
      <c r="D588" s="71" t="s">
        <v>2212</v>
      </c>
      <c r="E588" s="71" t="s">
        <v>289</v>
      </c>
      <c r="F588" s="71" t="s">
        <v>2213</v>
      </c>
      <c r="G588" s="98" t="s">
        <v>295</v>
      </c>
      <c r="H588" s="71" t="s">
        <v>2271</v>
      </c>
      <c r="I588" s="119">
        <v>3997.44</v>
      </c>
      <c r="J588" s="56" t="s">
        <v>88</v>
      </c>
      <c r="K588" s="71" t="s">
        <v>2272</v>
      </c>
      <c r="L588" s="20" t="s">
        <v>946</v>
      </c>
      <c r="M588" s="446">
        <v>5723.64</v>
      </c>
      <c r="N588" s="20" t="s">
        <v>1022</v>
      </c>
      <c r="O588" s="96">
        <v>45658</v>
      </c>
    </row>
    <row r="589" spans="1:15" ht="45" hidden="1">
      <c r="A589" s="84" t="s">
        <v>1260</v>
      </c>
      <c r="B589" s="76" t="s">
        <v>1261</v>
      </c>
      <c r="C589" s="59" t="s">
        <v>2211</v>
      </c>
      <c r="D589" s="71" t="s">
        <v>2212</v>
      </c>
      <c r="E589" s="71" t="s">
        <v>289</v>
      </c>
      <c r="F589" s="71" t="s">
        <v>2213</v>
      </c>
      <c r="G589" s="98" t="s">
        <v>295</v>
      </c>
      <c r="H589" s="71" t="s">
        <v>2273</v>
      </c>
      <c r="I589" s="119">
        <v>7862.05</v>
      </c>
      <c r="J589" s="56" t="s">
        <v>88</v>
      </c>
      <c r="K589" s="71" t="s">
        <v>2274</v>
      </c>
      <c r="L589" s="20" t="s">
        <v>76</v>
      </c>
      <c r="M589" s="446">
        <v>7932.48</v>
      </c>
      <c r="N589" s="20" t="s">
        <v>1022</v>
      </c>
      <c r="O589" s="96">
        <v>45658</v>
      </c>
    </row>
    <row r="590" spans="1:15" ht="45" hidden="1">
      <c r="A590" s="84" t="s">
        <v>1262</v>
      </c>
      <c r="B590" s="76" t="s">
        <v>1263</v>
      </c>
      <c r="C590" s="59" t="s">
        <v>2211</v>
      </c>
      <c r="D590" s="71" t="s">
        <v>2212</v>
      </c>
      <c r="E590" s="71" t="s">
        <v>289</v>
      </c>
      <c r="F590" s="71" t="s">
        <v>2213</v>
      </c>
      <c r="G590" s="98" t="s">
        <v>295</v>
      </c>
      <c r="H590" s="71" t="s">
        <v>2275</v>
      </c>
      <c r="I590" s="119">
        <v>9888.58</v>
      </c>
      <c r="J590" s="56" t="s">
        <v>88</v>
      </c>
      <c r="K590" s="71" t="s">
        <v>2276</v>
      </c>
      <c r="L590" s="20" t="s">
        <v>76</v>
      </c>
      <c r="M590" s="446">
        <v>11097.6</v>
      </c>
      <c r="N590" s="20" t="s">
        <v>1022</v>
      </c>
      <c r="O590" s="96">
        <v>45658</v>
      </c>
    </row>
    <row r="591" spans="1:15" ht="45" hidden="1">
      <c r="A591" s="84" t="s">
        <v>1265</v>
      </c>
      <c r="B591" s="76" t="s">
        <v>1266</v>
      </c>
      <c r="C591" s="59" t="s">
        <v>2211</v>
      </c>
      <c r="D591" s="71" t="s">
        <v>2212</v>
      </c>
      <c r="E591" s="71" t="s">
        <v>289</v>
      </c>
      <c r="F591" s="71" t="s">
        <v>2213</v>
      </c>
      <c r="G591" s="98" t="s">
        <v>295</v>
      </c>
      <c r="H591" s="71" t="s">
        <v>2277</v>
      </c>
      <c r="I591" s="119">
        <v>8670.2000000000007</v>
      </c>
      <c r="J591" s="56" t="s">
        <v>88</v>
      </c>
      <c r="K591" s="71" t="s">
        <v>2278</v>
      </c>
      <c r="L591" s="20" t="s">
        <v>76</v>
      </c>
      <c r="M591" s="446">
        <v>9198.7999999999993</v>
      </c>
      <c r="N591" s="20" t="s">
        <v>1022</v>
      </c>
      <c r="O591" s="96">
        <v>45658</v>
      </c>
    </row>
    <row r="592" spans="1:15" ht="30" hidden="1">
      <c r="A592" s="84" t="s">
        <v>1019</v>
      </c>
      <c r="B592" s="76" t="s">
        <v>559</v>
      </c>
      <c r="C592" s="59" t="s">
        <v>2279</v>
      </c>
      <c r="D592" s="71" t="s">
        <v>2280</v>
      </c>
      <c r="E592" s="20" t="s">
        <v>193</v>
      </c>
      <c r="F592" s="71" t="s">
        <v>1935</v>
      </c>
      <c r="G592" s="98" t="s">
        <v>69</v>
      </c>
      <c r="H592" s="71">
        <v>200</v>
      </c>
      <c r="I592" s="119">
        <v>30000</v>
      </c>
      <c r="J592" s="15" t="s">
        <v>72</v>
      </c>
      <c r="K592" s="71"/>
      <c r="L592" s="20" t="s">
        <v>113</v>
      </c>
      <c r="M592" s="446"/>
      <c r="N592" s="20" t="s">
        <v>1022</v>
      </c>
      <c r="O592" s="96">
        <v>45658</v>
      </c>
    </row>
    <row r="593" spans="1:15" ht="135" hidden="1">
      <c r="A593" s="102" t="s">
        <v>1019</v>
      </c>
      <c r="B593" s="76" t="s">
        <v>318</v>
      </c>
      <c r="C593" s="288" t="s">
        <v>2281</v>
      </c>
      <c r="D593" s="280" t="s">
        <v>2282</v>
      </c>
      <c r="E593" s="20" t="s">
        <v>317</v>
      </c>
      <c r="F593" s="281" t="s">
        <v>2283</v>
      </c>
      <c r="G593" s="98" t="s">
        <v>323</v>
      </c>
      <c r="H593" s="20" t="s">
        <v>2284</v>
      </c>
      <c r="I593" s="292">
        <v>30000</v>
      </c>
      <c r="J593" s="15" t="s">
        <v>609</v>
      </c>
      <c r="K593" s="71" t="s">
        <v>2285</v>
      </c>
      <c r="L593" s="20" t="s">
        <v>76</v>
      </c>
      <c r="M593" s="457">
        <v>23000</v>
      </c>
      <c r="N593" s="20" t="s">
        <v>1022</v>
      </c>
      <c r="O593" s="190">
        <v>45658</v>
      </c>
    </row>
    <row r="594" spans="1:15" ht="30" hidden="1">
      <c r="A594" s="84" t="s">
        <v>1019</v>
      </c>
      <c r="B594" s="76" t="s">
        <v>559</v>
      </c>
      <c r="C594" s="59" t="s">
        <v>2286</v>
      </c>
      <c r="D594" s="71" t="s">
        <v>2287</v>
      </c>
      <c r="E594" s="20" t="s">
        <v>193</v>
      </c>
      <c r="F594" s="71" t="s">
        <v>1935</v>
      </c>
      <c r="G594" s="98" t="s">
        <v>69</v>
      </c>
      <c r="H594" s="71">
        <v>50</v>
      </c>
      <c r="I594" s="119">
        <v>40000</v>
      </c>
      <c r="J594" s="15" t="s">
        <v>72</v>
      </c>
      <c r="K594" s="71" t="s">
        <v>2288</v>
      </c>
      <c r="L594" s="20" t="s">
        <v>946</v>
      </c>
      <c r="M594" s="446">
        <v>2456</v>
      </c>
      <c r="N594" s="20" t="s">
        <v>1022</v>
      </c>
      <c r="O594" s="96">
        <v>45658</v>
      </c>
    </row>
    <row r="595" spans="1:15" ht="90" hidden="1">
      <c r="A595" s="84" t="s">
        <v>1019</v>
      </c>
      <c r="B595" s="76" t="s">
        <v>559</v>
      </c>
      <c r="C595" s="59" t="s">
        <v>2289</v>
      </c>
      <c r="D595" s="60" t="s">
        <v>2290</v>
      </c>
      <c r="E595" s="245" t="s">
        <v>193</v>
      </c>
      <c r="F595" s="59" t="s">
        <v>2291</v>
      </c>
      <c r="G595" s="60" t="s">
        <v>69</v>
      </c>
      <c r="H595" s="61">
        <v>500</v>
      </c>
      <c r="I595" s="118">
        <v>59000</v>
      </c>
      <c r="J595" s="73" t="s">
        <v>72</v>
      </c>
      <c r="K595" s="71"/>
      <c r="L595" s="20" t="s">
        <v>113</v>
      </c>
      <c r="M595" s="446"/>
      <c r="N595" s="20" t="s">
        <v>1022</v>
      </c>
      <c r="O595" s="96">
        <v>45658</v>
      </c>
    </row>
    <row r="596" spans="1:15" ht="45" hidden="1">
      <c r="A596" s="84" t="s">
        <v>1019</v>
      </c>
      <c r="B596" s="76" t="s">
        <v>559</v>
      </c>
      <c r="C596" s="59" t="s">
        <v>2292</v>
      </c>
      <c r="D596" s="71" t="s">
        <v>2293</v>
      </c>
      <c r="E596" s="20" t="s">
        <v>193</v>
      </c>
      <c r="F596" s="71" t="s">
        <v>2294</v>
      </c>
      <c r="G596" s="98" t="s">
        <v>69</v>
      </c>
      <c r="H596" s="71">
        <v>15</v>
      </c>
      <c r="I596" s="119">
        <v>59000</v>
      </c>
      <c r="J596" s="15" t="s">
        <v>609</v>
      </c>
      <c r="K596" s="71" t="s">
        <v>2295</v>
      </c>
      <c r="L596" s="20" t="s">
        <v>946</v>
      </c>
      <c r="M596" s="446">
        <v>31875.61</v>
      </c>
      <c r="N596" s="20" t="s">
        <v>1022</v>
      </c>
      <c r="O596" s="96">
        <v>45658</v>
      </c>
    </row>
    <row r="597" spans="1:15" ht="45.75" hidden="1">
      <c r="A597" s="84" t="s">
        <v>1019</v>
      </c>
      <c r="B597" s="76" t="s">
        <v>687</v>
      </c>
      <c r="C597" s="59" t="s">
        <v>2296</v>
      </c>
      <c r="D597" s="71" t="s">
        <v>2297</v>
      </c>
      <c r="E597" s="48" t="s">
        <v>62</v>
      </c>
      <c r="F597" s="71" t="s">
        <v>2298</v>
      </c>
      <c r="G597" s="60" t="s">
        <v>295</v>
      </c>
      <c r="H597" s="71">
        <v>1500</v>
      </c>
      <c r="I597" s="119">
        <v>59000</v>
      </c>
      <c r="J597" s="15" t="s">
        <v>72</v>
      </c>
      <c r="K597" s="71"/>
      <c r="L597" s="20" t="s">
        <v>113</v>
      </c>
      <c r="M597" s="314">
        <v>1366.59</v>
      </c>
      <c r="N597" s="20" t="s">
        <v>1022</v>
      </c>
      <c r="O597" s="96">
        <v>45658</v>
      </c>
    </row>
    <row r="598" spans="1:15" ht="76.5" hidden="1">
      <c r="A598" s="102" t="s">
        <v>1019</v>
      </c>
      <c r="B598" s="76" t="s">
        <v>845</v>
      </c>
      <c r="C598" s="59" t="s">
        <v>2299</v>
      </c>
      <c r="D598" s="71" t="s">
        <v>2300</v>
      </c>
      <c r="E598" s="71" t="s">
        <v>410</v>
      </c>
      <c r="F598" s="71" t="s">
        <v>1851</v>
      </c>
      <c r="G598" s="98" t="s">
        <v>333</v>
      </c>
      <c r="H598" s="71">
        <v>50</v>
      </c>
      <c r="I598" s="293">
        <v>14000</v>
      </c>
      <c r="J598" s="15" t="s">
        <v>88</v>
      </c>
      <c r="K598" s="71" t="s">
        <v>2301</v>
      </c>
      <c r="L598" s="71" t="s">
        <v>76</v>
      </c>
      <c r="M598" s="314"/>
      <c r="N598" s="71" t="s">
        <v>1022</v>
      </c>
      <c r="O598" s="170">
        <v>2025</v>
      </c>
    </row>
    <row r="599" spans="1:15" ht="121.5" hidden="1">
      <c r="A599" s="84" t="s">
        <v>1019</v>
      </c>
      <c r="B599" s="76" t="s">
        <v>2302</v>
      </c>
      <c r="C599" s="59" t="s">
        <v>2303</v>
      </c>
      <c r="D599" s="71" t="s">
        <v>2304</v>
      </c>
      <c r="E599" s="74" t="s">
        <v>896</v>
      </c>
      <c r="F599" s="71" t="s">
        <v>2305</v>
      </c>
      <c r="G599" s="60" t="s">
        <v>2306</v>
      </c>
      <c r="H599" s="56">
        <v>8</v>
      </c>
      <c r="I599" s="119">
        <v>59906</v>
      </c>
      <c r="J599" s="56" t="s">
        <v>88</v>
      </c>
      <c r="K599" s="71" t="s">
        <v>2307</v>
      </c>
      <c r="L599" s="20" t="s">
        <v>946</v>
      </c>
      <c r="M599" s="314">
        <v>66705.100000000006</v>
      </c>
      <c r="N599" s="20" t="s">
        <v>1022</v>
      </c>
      <c r="O599" s="96">
        <v>45658</v>
      </c>
    </row>
    <row r="600" spans="1:15" ht="105" hidden="1">
      <c r="A600" s="102" t="s">
        <v>1065</v>
      </c>
      <c r="B600" s="76" t="s">
        <v>1066</v>
      </c>
      <c r="C600" s="59" t="s">
        <v>2308</v>
      </c>
      <c r="D600" s="71"/>
      <c r="E600" s="48" t="s">
        <v>289</v>
      </c>
      <c r="F600" s="71" t="s">
        <v>2309</v>
      </c>
      <c r="G600" s="60" t="s">
        <v>69</v>
      </c>
      <c r="H600" s="71" t="s">
        <v>2310</v>
      </c>
      <c r="I600" s="119">
        <v>397.2</v>
      </c>
      <c r="J600" s="15" t="s">
        <v>609</v>
      </c>
      <c r="K600" s="71" t="s">
        <v>2311</v>
      </c>
      <c r="L600" s="20" t="s">
        <v>76</v>
      </c>
      <c r="M600" s="446">
        <v>397.2</v>
      </c>
      <c r="N600" s="20" t="s">
        <v>1022</v>
      </c>
      <c r="O600" s="83">
        <v>45658</v>
      </c>
    </row>
    <row r="601" spans="1:15" ht="195" hidden="1">
      <c r="A601" s="102" t="s">
        <v>1083</v>
      </c>
      <c r="B601" s="76" t="s">
        <v>1084</v>
      </c>
      <c r="C601" s="59" t="s">
        <v>2312</v>
      </c>
      <c r="D601" s="71"/>
      <c r="E601" s="48" t="s">
        <v>289</v>
      </c>
      <c r="F601" s="71" t="s">
        <v>2313</v>
      </c>
      <c r="G601" s="60" t="s">
        <v>69</v>
      </c>
      <c r="H601" s="71">
        <v>13</v>
      </c>
      <c r="I601" s="119">
        <v>1430</v>
      </c>
      <c r="J601" s="15" t="s">
        <v>88</v>
      </c>
      <c r="K601" s="71" t="s">
        <v>2314</v>
      </c>
      <c r="L601" s="20" t="s">
        <v>946</v>
      </c>
      <c r="M601" s="446">
        <v>1430</v>
      </c>
      <c r="N601" s="20" t="s">
        <v>1022</v>
      </c>
      <c r="O601" s="83">
        <v>45658</v>
      </c>
    </row>
    <row r="602" spans="1:15" ht="105">
      <c r="A602" s="176" t="s">
        <v>1735</v>
      </c>
      <c r="B602" s="177" t="s">
        <v>1736</v>
      </c>
      <c r="C602" s="186" t="s">
        <v>2315</v>
      </c>
      <c r="D602" s="20"/>
      <c r="E602" s="48" t="s">
        <v>1578</v>
      </c>
      <c r="F602" s="20" t="s">
        <v>2316</v>
      </c>
      <c r="G602" s="60" t="s">
        <v>69</v>
      </c>
      <c r="H602" s="20">
        <v>3</v>
      </c>
      <c r="I602" s="123">
        <v>14006.06</v>
      </c>
      <c r="J602" s="56" t="s">
        <v>88</v>
      </c>
      <c r="K602" s="71" t="s">
        <v>2317</v>
      </c>
      <c r="L602" s="20" t="s">
        <v>76</v>
      </c>
      <c r="M602" s="446">
        <v>14006.06</v>
      </c>
      <c r="N602" s="20" t="s">
        <v>1022</v>
      </c>
      <c r="O602" s="83">
        <v>45658</v>
      </c>
    </row>
    <row r="603" spans="1:15" ht="90" hidden="1">
      <c r="A603" s="102" t="s">
        <v>1743</v>
      </c>
      <c r="B603" s="76" t="s">
        <v>1744</v>
      </c>
      <c r="C603" s="59" t="s">
        <v>2318</v>
      </c>
      <c r="D603" s="71"/>
      <c r="E603" s="48" t="s">
        <v>82</v>
      </c>
      <c r="F603" s="71" t="s">
        <v>2319</v>
      </c>
      <c r="G603" s="60" t="s">
        <v>69</v>
      </c>
      <c r="H603" s="71">
        <v>2</v>
      </c>
      <c r="I603" s="119">
        <v>23000</v>
      </c>
      <c r="J603" s="15" t="s">
        <v>72</v>
      </c>
      <c r="K603" s="71" t="s">
        <v>2320</v>
      </c>
      <c r="L603" s="20" t="s">
        <v>76</v>
      </c>
      <c r="M603" s="446">
        <v>71639.850000000006</v>
      </c>
      <c r="N603" s="20" t="s">
        <v>1022</v>
      </c>
      <c r="O603" s="83">
        <v>45658</v>
      </c>
    </row>
    <row r="604" spans="1:15" ht="165">
      <c r="A604" s="102" t="s">
        <v>1107</v>
      </c>
      <c r="B604" s="76" t="s">
        <v>1108</v>
      </c>
      <c r="C604" s="59" t="s">
        <v>2321</v>
      </c>
      <c r="D604" s="71"/>
      <c r="E604" s="74" t="s">
        <v>1578</v>
      </c>
      <c r="F604" s="71" t="s">
        <v>2322</v>
      </c>
      <c r="G604" s="60" t="s">
        <v>69</v>
      </c>
      <c r="H604" s="71">
        <v>1</v>
      </c>
      <c r="I604" s="119">
        <v>2878.27</v>
      </c>
      <c r="J604" s="56"/>
      <c r="K604" s="71" t="s">
        <v>2323</v>
      </c>
      <c r="L604" s="20" t="s">
        <v>76</v>
      </c>
      <c r="M604" s="446">
        <v>2878.27</v>
      </c>
      <c r="N604" s="20" t="s">
        <v>1022</v>
      </c>
      <c r="O604" s="83">
        <v>45658</v>
      </c>
    </row>
    <row r="605" spans="1:15" ht="90" hidden="1">
      <c r="A605" s="176" t="s">
        <v>1343</v>
      </c>
      <c r="B605" s="177" t="s">
        <v>1344</v>
      </c>
      <c r="C605" s="186" t="s">
        <v>2324</v>
      </c>
      <c r="D605" s="182"/>
      <c r="E605" s="245" t="s">
        <v>82</v>
      </c>
      <c r="F605" s="186" t="s">
        <v>2325</v>
      </c>
      <c r="G605" s="60" t="s">
        <v>69</v>
      </c>
      <c r="H605" s="73">
        <v>12</v>
      </c>
      <c r="I605" s="124">
        <v>14400</v>
      </c>
      <c r="J605" s="61" t="s">
        <v>72</v>
      </c>
      <c r="K605" s="71" t="s">
        <v>247</v>
      </c>
      <c r="L605" s="20" t="s">
        <v>76</v>
      </c>
      <c r="M605" s="446">
        <v>14440</v>
      </c>
      <c r="N605" s="20" t="s">
        <v>1022</v>
      </c>
      <c r="O605" s="83">
        <v>45658</v>
      </c>
    </row>
    <row r="606" spans="1:15" ht="135" hidden="1">
      <c r="A606" s="102" t="s">
        <v>1126</v>
      </c>
      <c r="B606" s="76" t="s">
        <v>1127</v>
      </c>
      <c r="C606" s="59" t="s">
        <v>2326</v>
      </c>
      <c r="D606" s="71"/>
      <c r="E606" s="48" t="s">
        <v>289</v>
      </c>
      <c r="F606" s="71" t="s">
        <v>2327</v>
      </c>
      <c r="G606" s="98" t="s">
        <v>69</v>
      </c>
      <c r="H606" s="71">
        <v>9</v>
      </c>
      <c r="I606" s="119">
        <v>1638</v>
      </c>
      <c r="J606" s="15" t="s">
        <v>88</v>
      </c>
      <c r="K606" s="71" t="s">
        <v>2328</v>
      </c>
      <c r="L606" s="20" t="s">
        <v>946</v>
      </c>
      <c r="M606" s="446">
        <v>1638</v>
      </c>
      <c r="N606" s="20" t="s">
        <v>1022</v>
      </c>
      <c r="O606" s="83">
        <v>45658</v>
      </c>
    </row>
    <row r="607" spans="1:15" ht="150" hidden="1">
      <c r="A607" s="176" t="s">
        <v>1126</v>
      </c>
      <c r="B607" s="177" t="s">
        <v>1127</v>
      </c>
      <c r="C607" s="186" t="s">
        <v>2329</v>
      </c>
      <c r="D607" s="20"/>
      <c r="E607" s="48" t="s">
        <v>289</v>
      </c>
      <c r="F607" s="20" t="s">
        <v>2330</v>
      </c>
      <c r="G607" s="60" t="s">
        <v>69</v>
      </c>
      <c r="H607" s="20">
        <v>2</v>
      </c>
      <c r="I607" s="123">
        <v>185.8</v>
      </c>
      <c r="J607" s="56" t="s">
        <v>609</v>
      </c>
      <c r="K607" s="71" t="s">
        <v>2331</v>
      </c>
      <c r="L607" s="20" t="s">
        <v>76</v>
      </c>
      <c r="M607" s="446">
        <v>185.8</v>
      </c>
      <c r="N607" s="20" t="s">
        <v>1022</v>
      </c>
      <c r="O607" s="83">
        <v>45658</v>
      </c>
    </row>
    <row r="608" spans="1:15" ht="315" hidden="1">
      <c r="A608" s="102" t="s">
        <v>1129</v>
      </c>
      <c r="B608" s="76" t="s">
        <v>1130</v>
      </c>
      <c r="C608" s="59" t="s">
        <v>2332</v>
      </c>
      <c r="D608" s="71"/>
      <c r="E608" s="48" t="s">
        <v>289</v>
      </c>
      <c r="F608" s="71" t="s">
        <v>2333</v>
      </c>
      <c r="G608" s="60" t="s">
        <v>69</v>
      </c>
      <c r="H608" s="71" t="s">
        <v>2334</v>
      </c>
      <c r="I608" s="119">
        <v>12100</v>
      </c>
      <c r="J608" s="15" t="s">
        <v>72</v>
      </c>
      <c r="K608" s="71" t="s">
        <v>2335</v>
      </c>
      <c r="L608" s="20" t="s">
        <v>76</v>
      </c>
      <c r="M608" s="446">
        <v>12100</v>
      </c>
      <c r="N608" s="20" t="s">
        <v>1022</v>
      </c>
      <c r="O608" s="96">
        <v>45658</v>
      </c>
    </row>
    <row r="609" spans="1:15" ht="165" hidden="1">
      <c r="A609" s="176" t="s">
        <v>1129</v>
      </c>
      <c r="B609" s="177" t="s">
        <v>1130</v>
      </c>
      <c r="C609" s="59" t="s">
        <v>2336</v>
      </c>
      <c r="D609" s="56"/>
      <c r="E609" s="56" t="s">
        <v>82</v>
      </c>
      <c r="F609" s="56" t="s">
        <v>2337</v>
      </c>
      <c r="G609" s="56" t="s">
        <v>69</v>
      </c>
      <c r="H609" s="58">
        <v>12</v>
      </c>
      <c r="I609" s="117">
        <v>21348</v>
      </c>
      <c r="J609" s="71" t="s">
        <v>72</v>
      </c>
      <c r="K609" s="71" t="s">
        <v>2338</v>
      </c>
      <c r="L609" s="20" t="s">
        <v>76</v>
      </c>
      <c r="M609" s="446">
        <v>21348</v>
      </c>
      <c r="N609" s="20" t="s">
        <v>1022</v>
      </c>
      <c r="O609" s="96">
        <v>45658</v>
      </c>
    </row>
    <row r="610" spans="1:15" ht="285" hidden="1">
      <c r="A610" s="176" t="s">
        <v>1148</v>
      </c>
      <c r="B610" s="177" t="s">
        <v>1149</v>
      </c>
      <c r="C610" s="186" t="s">
        <v>2339</v>
      </c>
      <c r="D610" s="20"/>
      <c r="E610" s="48" t="s">
        <v>82</v>
      </c>
      <c r="F610" s="20" t="s">
        <v>2340</v>
      </c>
      <c r="G610" s="56" t="s">
        <v>69</v>
      </c>
      <c r="H610" s="20" t="s">
        <v>2341</v>
      </c>
      <c r="I610" s="123">
        <v>1113</v>
      </c>
      <c r="J610" s="56" t="s">
        <v>72</v>
      </c>
      <c r="K610" s="71" t="s">
        <v>2342</v>
      </c>
      <c r="L610" s="20" t="s">
        <v>76</v>
      </c>
      <c r="M610" s="446">
        <v>1113</v>
      </c>
      <c r="N610" s="20" t="s">
        <v>1022</v>
      </c>
      <c r="O610" s="83">
        <v>45658</v>
      </c>
    </row>
    <row r="611" spans="1:15" ht="270" hidden="1">
      <c r="A611" s="176" t="s">
        <v>1165</v>
      </c>
      <c r="B611" s="177" t="s">
        <v>1166</v>
      </c>
      <c r="C611" s="186" t="s">
        <v>2343</v>
      </c>
      <c r="D611" s="20"/>
      <c r="E611" s="48" t="s">
        <v>193</v>
      </c>
      <c r="F611" s="20" t="s">
        <v>2344</v>
      </c>
      <c r="G611" s="56" t="s">
        <v>69</v>
      </c>
      <c r="H611" s="20">
        <v>10</v>
      </c>
      <c r="I611" s="123">
        <v>4470</v>
      </c>
      <c r="J611" s="56" t="s">
        <v>72</v>
      </c>
      <c r="K611" s="71" t="s">
        <v>2345</v>
      </c>
      <c r="L611" s="20" t="s">
        <v>76</v>
      </c>
      <c r="M611" s="446">
        <v>4470</v>
      </c>
      <c r="N611" s="20" t="s">
        <v>1022</v>
      </c>
      <c r="O611" s="83">
        <v>45658</v>
      </c>
    </row>
    <row r="612" spans="1:15" ht="90" hidden="1">
      <c r="A612" s="102" t="s">
        <v>1178</v>
      </c>
      <c r="B612" s="76" t="s">
        <v>1179</v>
      </c>
      <c r="C612" s="59" t="s">
        <v>2346</v>
      </c>
      <c r="D612" s="71"/>
      <c r="E612" s="48" t="s">
        <v>289</v>
      </c>
      <c r="F612" s="71" t="s">
        <v>2347</v>
      </c>
      <c r="G612" s="56" t="s">
        <v>69</v>
      </c>
      <c r="H612" s="71">
        <v>6</v>
      </c>
      <c r="I612" s="119">
        <v>720</v>
      </c>
      <c r="J612" s="15" t="s">
        <v>72</v>
      </c>
      <c r="K612" s="71" t="s">
        <v>2348</v>
      </c>
      <c r="L612" s="20" t="s">
        <v>76</v>
      </c>
      <c r="M612" s="446">
        <v>720</v>
      </c>
      <c r="N612" s="20" t="s">
        <v>1022</v>
      </c>
      <c r="O612" s="83">
        <v>45658</v>
      </c>
    </row>
    <row r="613" spans="1:15" ht="45" hidden="1">
      <c r="A613" s="176" t="s">
        <v>1186</v>
      </c>
      <c r="B613" s="177" t="s">
        <v>1187</v>
      </c>
      <c r="C613" s="186" t="s">
        <v>2349</v>
      </c>
      <c r="D613" s="20"/>
      <c r="E613" s="48" t="s">
        <v>289</v>
      </c>
      <c r="F613" s="20" t="s">
        <v>2350</v>
      </c>
      <c r="G613" s="56" t="s">
        <v>69</v>
      </c>
      <c r="H613" s="20">
        <v>2</v>
      </c>
      <c r="I613" s="123">
        <v>860.4</v>
      </c>
      <c r="J613" s="56" t="s">
        <v>609</v>
      </c>
      <c r="K613" s="71" t="s">
        <v>2351</v>
      </c>
      <c r="L613" s="20" t="s">
        <v>76</v>
      </c>
      <c r="M613" s="446">
        <v>860.4</v>
      </c>
      <c r="N613" s="20" t="s">
        <v>1022</v>
      </c>
      <c r="O613" s="83">
        <v>45658</v>
      </c>
    </row>
    <row r="614" spans="1:15" ht="120" hidden="1">
      <c r="A614" s="102" t="s">
        <v>1271</v>
      </c>
      <c r="B614" s="76" t="s">
        <v>1272</v>
      </c>
      <c r="C614" s="59" t="s">
        <v>2352</v>
      </c>
      <c r="D614" s="71"/>
      <c r="E614" s="48" t="s">
        <v>289</v>
      </c>
      <c r="F614" s="71" t="s">
        <v>2353</v>
      </c>
      <c r="G614" s="56" t="s">
        <v>69</v>
      </c>
      <c r="H614" s="71">
        <v>8</v>
      </c>
      <c r="I614" s="119">
        <v>159.84</v>
      </c>
      <c r="J614" s="15" t="s">
        <v>609</v>
      </c>
      <c r="K614" s="71" t="s">
        <v>2354</v>
      </c>
      <c r="L614" s="20" t="s">
        <v>946</v>
      </c>
      <c r="M614" s="446">
        <v>159.84</v>
      </c>
      <c r="N614" s="20" t="s">
        <v>1022</v>
      </c>
      <c r="O614" s="83">
        <v>45658</v>
      </c>
    </row>
    <row r="615" spans="1:15" ht="165" hidden="1">
      <c r="A615" s="176" t="s">
        <v>1019</v>
      </c>
      <c r="B615" s="177" t="s">
        <v>837</v>
      </c>
      <c r="C615" s="186" t="s">
        <v>2355</v>
      </c>
      <c r="D615" s="20"/>
      <c r="E615" s="48" t="s">
        <v>289</v>
      </c>
      <c r="F615" s="20" t="s">
        <v>2356</v>
      </c>
      <c r="G615" s="56" t="s">
        <v>69</v>
      </c>
      <c r="H615" s="20">
        <v>2</v>
      </c>
      <c r="I615" s="123">
        <v>596</v>
      </c>
      <c r="J615" s="56" t="s">
        <v>72</v>
      </c>
      <c r="K615" s="73" t="s">
        <v>2357</v>
      </c>
      <c r="L615" s="20" t="s">
        <v>76</v>
      </c>
      <c r="M615" s="446">
        <v>1192</v>
      </c>
      <c r="N615" s="20" t="s">
        <v>1022</v>
      </c>
      <c r="O615" s="83">
        <v>45658</v>
      </c>
    </row>
    <row r="616" spans="1:15" ht="105" hidden="1">
      <c r="A616" s="176" t="s">
        <v>1019</v>
      </c>
      <c r="B616" s="177" t="s">
        <v>1863</v>
      </c>
      <c r="C616" s="186" t="s">
        <v>2358</v>
      </c>
      <c r="D616" s="20"/>
      <c r="E616" s="48" t="s">
        <v>193</v>
      </c>
      <c r="F616" s="20" t="s">
        <v>2359</v>
      </c>
      <c r="G616" s="56" t="s">
        <v>69</v>
      </c>
      <c r="H616" s="20" t="s">
        <v>2360</v>
      </c>
      <c r="I616" s="123">
        <v>445</v>
      </c>
      <c r="J616" s="56" t="s">
        <v>609</v>
      </c>
      <c r="K616" s="283" t="s">
        <v>2361</v>
      </c>
      <c r="L616" s="20" t="s">
        <v>76</v>
      </c>
      <c r="M616" s="446">
        <v>445</v>
      </c>
      <c r="N616" s="20" t="s">
        <v>1022</v>
      </c>
      <c r="O616" s="83">
        <v>45658</v>
      </c>
    </row>
    <row r="617" spans="1:15" ht="60" hidden="1">
      <c r="A617" s="102" t="s">
        <v>1019</v>
      </c>
      <c r="B617" s="76" t="s">
        <v>1757</v>
      </c>
      <c r="C617" s="59" t="s">
        <v>2362</v>
      </c>
      <c r="D617" s="71"/>
      <c r="E617" s="48" t="s">
        <v>410</v>
      </c>
      <c r="F617" s="71" t="s">
        <v>2363</v>
      </c>
      <c r="G617" s="56" t="s">
        <v>69</v>
      </c>
      <c r="H617" s="71">
        <v>5</v>
      </c>
      <c r="I617" s="119">
        <v>1687.25</v>
      </c>
      <c r="J617" s="15" t="s">
        <v>72</v>
      </c>
      <c r="K617" s="61" t="s">
        <v>2364</v>
      </c>
      <c r="L617" s="20" t="s">
        <v>946</v>
      </c>
      <c r="M617" s="446">
        <v>1687.25</v>
      </c>
      <c r="N617" s="20" t="s">
        <v>1022</v>
      </c>
      <c r="O617" s="83">
        <v>45658</v>
      </c>
    </row>
    <row r="618" spans="1:15" ht="120" hidden="1">
      <c r="A618" s="176" t="s">
        <v>1019</v>
      </c>
      <c r="B618" s="177" t="s">
        <v>1757</v>
      </c>
      <c r="C618" s="59" t="s">
        <v>2365</v>
      </c>
      <c r="D618" s="20"/>
      <c r="E618" s="48" t="s">
        <v>410</v>
      </c>
      <c r="F618" s="20" t="s">
        <v>2366</v>
      </c>
      <c r="G618" s="56" t="s">
        <v>69</v>
      </c>
      <c r="H618" s="20">
        <v>5</v>
      </c>
      <c r="I618" s="123">
        <v>350</v>
      </c>
      <c r="J618" s="56" t="s">
        <v>609</v>
      </c>
      <c r="K618" s="73" t="s">
        <v>2367</v>
      </c>
      <c r="L618" s="20" t="s">
        <v>76</v>
      </c>
      <c r="M618" s="446">
        <v>395</v>
      </c>
      <c r="N618" s="20" t="s">
        <v>1022</v>
      </c>
      <c r="O618" s="83">
        <v>45658</v>
      </c>
    </row>
    <row r="619" spans="1:15" ht="225" hidden="1">
      <c r="A619" s="176" t="s">
        <v>1019</v>
      </c>
      <c r="B619" s="177" t="s">
        <v>1757</v>
      </c>
      <c r="C619" s="186" t="s">
        <v>2368</v>
      </c>
      <c r="D619" s="20"/>
      <c r="E619" s="48" t="s">
        <v>410</v>
      </c>
      <c r="F619" s="20" t="s">
        <v>2369</v>
      </c>
      <c r="G619" s="56" t="s">
        <v>69</v>
      </c>
      <c r="H619" s="20">
        <v>1</v>
      </c>
      <c r="I619" s="123">
        <v>367.22</v>
      </c>
      <c r="J619" s="56" t="s">
        <v>609</v>
      </c>
      <c r="K619" s="295" t="s">
        <v>2370</v>
      </c>
      <c r="L619" s="20" t="s">
        <v>76</v>
      </c>
      <c r="M619" s="446">
        <v>734.44</v>
      </c>
      <c r="N619" s="20" t="s">
        <v>1022</v>
      </c>
      <c r="O619" s="83">
        <v>45658</v>
      </c>
    </row>
    <row r="620" spans="1:15" ht="180" hidden="1">
      <c r="A620" s="176" t="s">
        <v>1019</v>
      </c>
      <c r="B620" s="177" t="s">
        <v>166</v>
      </c>
      <c r="C620" s="186" t="s">
        <v>2371</v>
      </c>
      <c r="D620" s="20"/>
      <c r="E620" s="48" t="s">
        <v>82</v>
      </c>
      <c r="F620" s="20" t="s">
        <v>2372</v>
      </c>
      <c r="G620" s="56" t="s">
        <v>69</v>
      </c>
      <c r="H620" s="20">
        <v>2</v>
      </c>
      <c r="I620" s="123">
        <v>2200</v>
      </c>
      <c r="J620" s="56"/>
      <c r="K620" s="73" t="s">
        <v>2373</v>
      </c>
      <c r="L620" s="20" t="s">
        <v>76</v>
      </c>
      <c r="M620" s="446">
        <v>2200</v>
      </c>
      <c r="N620" s="20" t="s">
        <v>1022</v>
      </c>
      <c r="O620" s="83">
        <v>45658</v>
      </c>
    </row>
    <row r="621" spans="1:15" ht="150" hidden="1">
      <c r="A621" s="176" t="s">
        <v>1019</v>
      </c>
      <c r="B621" s="177" t="s">
        <v>166</v>
      </c>
      <c r="C621" s="186" t="s">
        <v>2374</v>
      </c>
      <c r="D621" s="20"/>
      <c r="E621" s="48" t="s">
        <v>82</v>
      </c>
      <c r="F621" s="20" t="s">
        <v>2375</v>
      </c>
      <c r="G621" s="56" t="s">
        <v>69</v>
      </c>
      <c r="H621" s="20">
        <v>4053.41</v>
      </c>
      <c r="I621" s="123">
        <v>40534.1</v>
      </c>
      <c r="J621" s="56" t="s">
        <v>72</v>
      </c>
      <c r="K621" s="20" t="s">
        <v>2376</v>
      </c>
      <c r="L621" s="20" t="s">
        <v>76</v>
      </c>
      <c r="M621" s="446">
        <v>40531.1</v>
      </c>
      <c r="N621" s="20" t="s">
        <v>1022</v>
      </c>
      <c r="O621" s="83">
        <v>45658</v>
      </c>
    </row>
    <row r="622" spans="1:15" ht="150" hidden="1">
      <c r="A622" s="176" t="s">
        <v>1019</v>
      </c>
      <c r="B622" s="177" t="s">
        <v>166</v>
      </c>
      <c r="C622" s="186" t="s">
        <v>2377</v>
      </c>
      <c r="D622" s="20"/>
      <c r="E622" s="48" t="s">
        <v>82</v>
      </c>
      <c r="F622" s="20" t="s">
        <v>2378</v>
      </c>
      <c r="G622" s="56" t="s">
        <v>69</v>
      </c>
      <c r="H622" s="20">
        <v>4053.41</v>
      </c>
      <c r="I622" s="123">
        <v>40534.1</v>
      </c>
      <c r="J622" s="56" t="s">
        <v>72</v>
      </c>
      <c r="K622" s="73" t="s">
        <v>2379</v>
      </c>
      <c r="L622" s="20" t="s">
        <v>76</v>
      </c>
      <c r="M622" s="446">
        <v>40534.1</v>
      </c>
      <c r="N622" s="20" t="s">
        <v>1022</v>
      </c>
      <c r="O622" s="83">
        <v>45658</v>
      </c>
    </row>
    <row r="623" spans="1:15" ht="409.5" hidden="1">
      <c r="A623" s="102" t="s">
        <v>1019</v>
      </c>
      <c r="B623" s="76" t="s">
        <v>657</v>
      </c>
      <c r="C623" s="59" t="s">
        <v>2380</v>
      </c>
      <c r="D623" s="71"/>
      <c r="E623" s="48" t="s">
        <v>289</v>
      </c>
      <c r="F623" s="71" t="s">
        <v>2381</v>
      </c>
      <c r="G623" s="56" t="s">
        <v>69</v>
      </c>
      <c r="H623" s="71" t="s">
        <v>2382</v>
      </c>
      <c r="I623" s="119">
        <v>39370</v>
      </c>
      <c r="J623" s="15" t="s">
        <v>72</v>
      </c>
      <c r="K623" s="61" t="s">
        <v>2383</v>
      </c>
      <c r="L623" s="20" t="s">
        <v>76</v>
      </c>
      <c r="M623" s="446">
        <v>39700</v>
      </c>
      <c r="N623" s="20" t="s">
        <v>1022</v>
      </c>
      <c r="O623" s="96">
        <v>45658</v>
      </c>
    </row>
    <row r="624" spans="1:15" ht="210" hidden="1">
      <c r="A624" s="102" t="s">
        <v>1019</v>
      </c>
      <c r="B624" s="76" t="s">
        <v>657</v>
      </c>
      <c r="C624" s="59" t="s">
        <v>2384</v>
      </c>
      <c r="D624" s="71"/>
      <c r="E624" s="48" t="s">
        <v>289</v>
      </c>
      <c r="F624" s="71" t="s">
        <v>2385</v>
      </c>
      <c r="G624" s="56" t="s">
        <v>69</v>
      </c>
      <c r="H624" s="71" t="s">
        <v>2386</v>
      </c>
      <c r="I624" s="119">
        <v>49125</v>
      </c>
      <c r="J624" s="15" t="s">
        <v>72</v>
      </c>
      <c r="K624" s="61" t="s">
        <v>2387</v>
      </c>
      <c r="L624" s="20" t="s">
        <v>946</v>
      </c>
      <c r="M624" s="446">
        <v>49125</v>
      </c>
      <c r="N624" s="20" t="s">
        <v>1022</v>
      </c>
      <c r="O624" s="96">
        <v>45658</v>
      </c>
    </row>
    <row r="625" spans="1:15" ht="195" hidden="1">
      <c r="A625" s="102" t="s">
        <v>1019</v>
      </c>
      <c r="B625" s="76" t="s">
        <v>657</v>
      </c>
      <c r="C625" s="59" t="s">
        <v>2388</v>
      </c>
      <c r="D625" s="71"/>
      <c r="E625" s="48" t="s">
        <v>289</v>
      </c>
      <c r="F625" s="71" t="s">
        <v>2389</v>
      </c>
      <c r="G625" s="56" t="s">
        <v>69</v>
      </c>
      <c r="H625" s="71">
        <v>1</v>
      </c>
      <c r="I625" s="119">
        <v>10450</v>
      </c>
      <c r="J625" s="15" t="s">
        <v>72</v>
      </c>
      <c r="K625" s="61" t="s">
        <v>2390</v>
      </c>
      <c r="L625" s="20" t="s">
        <v>76</v>
      </c>
      <c r="M625" s="446">
        <v>10450</v>
      </c>
      <c r="N625" s="20" t="s">
        <v>1022</v>
      </c>
      <c r="O625" s="83">
        <v>45658</v>
      </c>
    </row>
    <row r="626" spans="1:15" ht="210" hidden="1">
      <c r="A626" s="102" t="s">
        <v>1019</v>
      </c>
      <c r="B626" s="76" t="s">
        <v>657</v>
      </c>
      <c r="C626" s="59" t="s">
        <v>2391</v>
      </c>
      <c r="D626" s="71"/>
      <c r="E626" s="48" t="s">
        <v>289</v>
      </c>
      <c r="F626" s="71" t="s">
        <v>2392</v>
      </c>
      <c r="G626" s="56" t="s">
        <v>69</v>
      </c>
      <c r="H626" s="71">
        <v>2</v>
      </c>
      <c r="I626" s="119">
        <v>5994</v>
      </c>
      <c r="J626" s="15" t="s">
        <v>72</v>
      </c>
      <c r="K626" s="61" t="s">
        <v>2393</v>
      </c>
      <c r="L626" s="20" t="s">
        <v>76</v>
      </c>
      <c r="M626" s="446">
        <v>5994</v>
      </c>
      <c r="N626" s="20" t="s">
        <v>1022</v>
      </c>
      <c r="O626" s="83">
        <v>45658</v>
      </c>
    </row>
    <row r="627" spans="1:15" ht="225" hidden="1">
      <c r="A627" s="102" t="s">
        <v>1019</v>
      </c>
      <c r="B627" s="76" t="s">
        <v>657</v>
      </c>
      <c r="C627" s="59" t="s">
        <v>2394</v>
      </c>
      <c r="D627" s="71"/>
      <c r="E627" s="48" t="s">
        <v>289</v>
      </c>
      <c r="F627" s="71" t="s">
        <v>2395</v>
      </c>
      <c r="G627" s="56" t="s">
        <v>69</v>
      </c>
      <c r="H627" s="71">
        <v>300</v>
      </c>
      <c r="I627" s="119">
        <v>7395</v>
      </c>
      <c r="J627" s="15" t="s">
        <v>72</v>
      </c>
      <c r="K627" s="61" t="s">
        <v>2396</v>
      </c>
      <c r="L627" s="20" t="s">
        <v>946</v>
      </c>
      <c r="M627" s="446">
        <v>7395</v>
      </c>
      <c r="N627" s="20" t="s">
        <v>1022</v>
      </c>
      <c r="O627" s="83">
        <v>45658</v>
      </c>
    </row>
    <row r="628" spans="1:15" ht="300" hidden="1">
      <c r="A628" s="102" t="s">
        <v>1019</v>
      </c>
      <c r="B628" s="76" t="s">
        <v>657</v>
      </c>
      <c r="C628" s="59" t="s">
        <v>2397</v>
      </c>
      <c r="D628" s="71"/>
      <c r="E628" s="48" t="s">
        <v>289</v>
      </c>
      <c r="F628" s="71" t="s">
        <v>2398</v>
      </c>
      <c r="G628" s="56" t="s">
        <v>69</v>
      </c>
      <c r="H628" s="71">
        <v>120</v>
      </c>
      <c r="I628" s="119">
        <v>18900</v>
      </c>
      <c r="J628" s="15" t="s">
        <v>72</v>
      </c>
      <c r="K628" s="61" t="s">
        <v>2399</v>
      </c>
      <c r="L628" s="20" t="s">
        <v>76</v>
      </c>
      <c r="M628" s="446">
        <v>55885</v>
      </c>
      <c r="N628" s="20" t="s">
        <v>1022</v>
      </c>
      <c r="O628" s="83">
        <v>45658</v>
      </c>
    </row>
    <row r="629" spans="1:15" ht="225" hidden="1">
      <c r="A629" s="176" t="s">
        <v>1019</v>
      </c>
      <c r="B629" s="177" t="s">
        <v>657</v>
      </c>
      <c r="C629" s="186" t="s">
        <v>2400</v>
      </c>
      <c r="D629" s="20"/>
      <c r="E629" s="48" t="s">
        <v>289</v>
      </c>
      <c r="F629" s="20" t="s">
        <v>2401</v>
      </c>
      <c r="G629" s="56" t="s">
        <v>69</v>
      </c>
      <c r="H629" s="20">
        <v>3</v>
      </c>
      <c r="I629" s="123">
        <v>2958</v>
      </c>
      <c r="J629" s="56" t="s">
        <v>609</v>
      </c>
      <c r="K629" s="20" t="s">
        <v>2402</v>
      </c>
      <c r="L629" s="20" t="s">
        <v>76</v>
      </c>
      <c r="M629" s="446">
        <v>2958</v>
      </c>
      <c r="N629" s="20" t="s">
        <v>1022</v>
      </c>
      <c r="O629" s="83">
        <v>45658</v>
      </c>
    </row>
    <row r="630" spans="1:15" ht="45" hidden="1">
      <c r="A630" s="84" t="s">
        <v>1019</v>
      </c>
      <c r="B630" s="76" t="s">
        <v>559</v>
      </c>
      <c r="C630" s="59" t="s">
        <v>2403</v>
      </c>
      <c r="D630" s="71"/>
      <c r="E630" s="48" t="s">
        <v>193</v>
      </c>
      <c r="F630" s="71" t="s">
        <v>2404</v>
      </c>
      <c r="G630" s="56" t="s">
        <v>69</v>
      </c>
      <c r="H630" s="71">
        <v>10</v>
      </c>
      <c r="I630" s="119">
        <v>59000</v>
      </c>
      <c r="J630" s="15" t="s">
        <v>72</v>
      </c>
      <c r="K630" s="61">
        <v>58030</v>
      </c>
      <c r="L630" s="20" t="s">
        <v>76</v>
      </c>
      <c r="M630" s="446">
        <v>58030</v>
      </c>
      <c r="N630" s="20" t="s">
        <v>1022</v>
      </c>
      <c r="O630" s="96">
        <v>45658</v>
      </c>
    </row>
    <row r="631" spans="1:15" ht="150" hidden="1">
      <c r="A631" s="176" t="s">
        <v>1019</v>
      </c>
      <c r="B631" s="177" t="s">
        <v>559</v>
      </c>
      <c r="C631" s="468" t="s">
        <v>2405</v>
      </c>
      <c r="D631" s="20"/>
      <c r="E631" s="48" t="s">
        <v>193</v>
      </c>
      <c r="F631" s="20" t="s">
        <v>2406</v>
      </c>
      <c r="G631" s="56" t="s">
        <v>69</v>
      </c>
      <c r="H631" s="20">
        <v>1</v>
      </c>
      <c r="I631" s="123">
        <v>192</v>
      </c>
      <c r="J631" s="56" t="s">
        <v>609</v>
      </c>
      <c r="K631" s="283" t="s">
        <v>2407</v>
      </c>
      <c r="L631" s="20" t="s">
        <v>76</v>
      </c>
      <c r="M631" s="446">
        <v>192</v>
      </c>
      <c r="N631" s="20" t="s">
        <v>1022</v>
      </c>
      <c r="O631" s="83">
        <v>45658</v>
      </c>
    </row>
    <row r="632" spans="1:15" ht="45" hidden="1">
      <c r="A632" s="84" t="s">
        <v>1019</v>
      </c>
      <c r="B632" s="76" t="s">
        <v>301</v>
      </c>
      <c r="C632" s="59" t="s">
        <v>2408</v>
      </c>
      <c r="D632" s="71"/>
      <c r="E632" s="74" t="s">
        <v>289</v>
      </c>
      <c r="F632" s="71" t="s">
        <v>2409</v>
      </c>
      <c r="G632" s="56" t="s">
        <v>69</v>
      </c>
      <c r="H632" s="71">
        <v>220</v>
      </c>
      <c r="I632" s="119">
        <v>2992</v>
      </c>
      <c r="J632" s="56" t="s">
        <v>72</v>
      </c>
      <c r="K632" s="61" t="s">
        <v>2410</v>
      </c>
      <c r="L632" s="20" t="s">
        <v>76</v>
      </c>
      <c r="M632" s="446">
        <v>2992</v>
      </c>
      <c r="N632" s="20" t="s">
        <v>1022</v>
      </c>
      <c r="O632" s="83">
        <v>45658</v>
      </c>
    </row>
    <row r="633" spans="1:15" ht="60" hidden="1">
      <c r="A633" s="176" t="s">
        <v>1019</v>
      </c>
      <c r="B633" s="177" t="s">
        <v>301</v>
      </c>
      <c r="C633" s="186" t="s">
        <v>2411</v>
      </c>
      <c r="D633" s="20"/>
      <c r="E633" s="48" t="s">
        <v>289</v>
      </c>
      <c r="F633" s="20" t="s">
        <v>2412</v>
      </c>
      <c r="G633" s="56" t="s">
        <v>69</v>
      </c>
      <c r="H633" s="20">
        <v>5</v>
      </c>
      <c r="I633" s="123">
        <v>1549.95</v>
      </c>
      <c r="J633" s="56" t="s">
        <v>72</v>
      </c>
      <c r="K633" s="73" t="s">
        <v>2413</v>
      </c>
      <c r="L633" s="20" t="s">
        <v>76</v>
      </c>
      <c r="M633" s="446">
        <v>1549.95</v>
      </c>
      <c r="N633" s="20" t="s">
        <v>1022</v>
      </c>
      <c r="O633" s="83">
        <v>45658</v>
      </c>
    </row>
    <row r="634" spans="1:15" ht="195" hidden="1">
      <c r="A634" s="176" t="s">
        <v>1019</v>
      </c>
      <c r="B634" s="177" t="s">
        <v>687</v>
      </c>
      <c r="C634" s="186" t="s">
        <v>2414</v>
      </c>
      <c r="D634" s="20"/>
      <c r="E634" s="48" t="s">
        <v>289</v>
      </c>
      <c r="F634" s="20" t="s">
        <v>2415</v>
      </c>
      <c r="G634" s="56" t="s">
        <v>69</v>
      </c>
      <c r="H634" s="20" t="s">
        <v>2416</v>
      </c>
      <c r="I634" s="123">
        <v>2852.04</v>
      </c>
      <c r="J634" s="56" t="s">
        <v>609</v>
      </c>
      <c r="K634" s="73" t="s">
        <v>2417</v>
      </c>
      <c r="L634" s="20" t="s">
        <v>76</v>
      </c>
      <c r="M634" s="446">
        <v>2852.04</v>
      </c>
      <c r="N634" s="20" t="s">
        <v>1022</v>
      </c>
      <c r="O634" s="83">
        <v>45658</v>
      </c>
    </row>
    <row r="635" spans="1:15" ht="345" hidden="1">
      <c r="A635" s="102" t="s">
        <v>1019</v>
      </c>
      <c r="B635" s="76" t="s">
        <v>2418</v>
      </c>
      <c r="C635" s="59" t="s">
        <v>2419</v>
      </c>
      <c r="D635" s="71"/>
      <c r="E635" s="48" t="s">
        <v>289</v>
      </c>
      <c r="F635" s="71" t="s">
        <v>2420</v>
      </c>
      <c r="G635" s="56" t="s">
        <v>69</v>
      </c>
      <c r="H635" s="71">
        <v>12</v>
      </c>
      <c r="I635" s="119">
        <v>1738.8</v>
      </c>
      <c r="J635" s="15" t="s">
        <v>609</v>
      </c>
      <c r="K635" s="61" t="s">
        <v>2421</v>
      </c>
      <c r="L635" s="20" t="s">
        <v>76</v>
      </c>
      <c r="M635" s="446">
        <v>1738.8</v>
      </c>
      <c r="N635" s="20" t="s">
        <v>1022</v>
      </c>
      <c r="O635" s="83">
        <v>45658</v>
      </c>
    </row>
    <row r="636" spans="1:15" ht="75" hidden="1">
      <c r="A636" s="102" t="s">
        <v>1260</v>
      </c>
      <c r="B636" s="76" t="s">
        <v>1261</v>
      </c>
      <c r="C636" s="59" t="s">
        <v>2422</v>
      </c>
      <c r="D636" s="71"/>
      <c r="E636" s="48" t="s">
        <v>289</v>
      </c>
      <c r="F636" s="71" t="s">
        <v>2423</v>
      </c>
      <c r="G636" s="56" t="s">
        <v>69</v>
      </c>
      <c r="H636" s="71">
        <v>9</v>
      </c>
      <c r="I636" s="119">
        <v>1305</v>
      </c>
      <c r="J636" s="15" t="s">
        <v>88</v>
      </c>
      <c r="K636" s="61" t="s">
        <v>2424</v>
      </c>
      <c r="L636" s="20" t="s">
        <v>946</v>
      </c>
      <c r="M636" s="446">
        <v>1305</v>
      </c>
      <c r="N636" s="20" t="s">
        <v>1022</v>
      </c>
      <c r="O636" s="83">
        <v>45658</v>
      </c>
    </row>
    <row r="637" spans="1:15" ht="210" hidden="1">
      <c r="A637" s="176" t="s">
        <v>1260</v>
      </c>
      <c r="B637" s="177" t="s">
        <v>1261</v>
      </c>
      <c r="C637" s="186" t="s">
        <v>2425</v>
      </c>
      <c r="D637" s="20"/>
      <c r="E637" s="48" t="s">
        <v>289</v>
      </c>
      <c r="F637" s="20" t="s">
        <v>2426</v>
      </c>
      <c r="G637" s="56" t="s">
        <v>69</v>
      </c>
      <c r="H637" s="20">
        <v>1</v>
      </c>
      <c r="I637" s="123">
        <v>800</v>
      </c>
      <c r="J637" s="56" t="s">
        <v>88</v>
      </c>
      <c r="K637" s="20" t="s">
        <v>2427</v>
      </c>
      <c r="L637" s="20" t="s">
        <v>76</v>
      </c>
      <c r="M637" s="446">
        <v>800</v>
      </c>
      <c r="N637" s="20" t="s">
        <v>1022</v>
      </c>
      <c r="O637" s="83">
        <v>45658</v>
      </c>
    </row>
    <row r="638" spans="1:15" ht="150" hidden="1">
      <c r="A638" s="176" t="s">
        <v>1019</v>
      </c>
      <c r="B638" s="177" t="s">
        <v>837</v>
      </c>
      <c r="C638" s="186" t="s">
        <v>2428</v>
      </c>
      <c r="D638" s="20"/>
      <c r="E638" s="48" t="s">
        <v>438</v>
      </c>
      <c r="F638" s="20" t="s">
        <v>2429</v>
      </c>
      <c r="G638" s="56" t="s">
        <v>333</v>
      </c>
      <c r="H638" s="20">
        <v>1</v>
      </c>
      <c r="I638" s="123">
        <v>3204</v>
      </c>
      <c r="J638" s="56" t="s">
        <v>72</v>
      </c>
      <c r="K638" s="73"/>
      <c r="L638" s="20" t="s">
        <v>76</v>
      </c>
      <c r="M638" s="446">
        <v>3204</v>
      </c>
      <c r="N638" s="20" t="s">
        <v>1022</v>
      </c>
      <c r="O638" s="83">
        <v>45658</v>
      </c>
    </row>
    <row r="639" spans="1:15" ht="150" hidden="1">
      <c r="A639" s="176" t="s">
        <v>1019</v>
      </c>
      <c r="B639" s="177" t="s">
        <v>837</v>
      </c>
      <c r="C639" s="15" t="s">
        <v>2430</v>
      </c>
      <c r="D639" s="15"/>
      <c r="E639" s="48" t="s">
        <v>438</v>
      </c>
      <c r="F639" s="15" t="s">
        <v>2431</v>
      </c>
      <c r="G639" s="56" t="s">
        <v>333</v>
      </c>
      <c r="H639" s="282">
        <v>1</v>
      </c>
      <c r="I639" s="122">
        <v>2334</v>
      </c>
      <c r="J639" s="71" t="s">
        <v>72</v>
      </c>
      <c r="K639" s="20" t="s">
        <v>2432</v>
      </c>
      <c r="L639" s="20" t="s">
        <v>76</v>
      </c>
      <c r="M639" s="446">
        <v>2334</v>
      </c>
      <c r="N639" s="20" t="s">
        <v>1022</v>
      </c>
      <c r="O639" s="83">
        <v>45658</v>
      </c>
    </row>
    <row r="640" spans="1:15" ht="45.75" hidden="1">
      <c r="A640" s="84" t="s">
        <v>1019</v>
      </c>
      <c r="B640" s="76" t="s">
        <v>657</v>
      </c>
      <c r="C640" s="59" t="s">
        <v>2433</v>
      </c>
      <c r="D640" s="71"/>
      <c r="E640" s="74" t="s">
        <v>289</v>
      </c>
      <c r="F640" s="71" t="s">
        <v>2434</v>
      </c>
      <c r="G640" s="16" t="s">
        <v>295</v>
      </c>
      <c r="H640" s="71" t="s">
        <v>2435</v>
      </c>
      <c r="I640" s="394">
        <v>59000</v>
      </c>
      <c r="J640" s="15" t="s">
        <v>609</v>
      </c>
      <c r="K640" s="61" t="s">
        <v>2436</v>
      </c>
      <c r="L640" s="20" t="s">
        <v>946</v>
      </c>
      <c r="M640" s="446">
        <v>74.900000000000006</v>
      </c>
      <c r="N640" s="20" t="s">
        <v>1022</v>
      </c>
      <c r="O640" s="500">
        <v>45658</v>
      </c>
    </row>
    <row r="641" spans="1:15" ht="45" hidden="1">
      <c r="A641" s="84" t="s">
        <v>1019</v>
      </c>
      <c r="B641" s="76" t="s">
        <v>657</v>
      </c>
      <c r="C641" s="59" t="s">
        <v>2437</v>
      </c>
      <c r="D641" s="71"/>
      <c r="E641" s="74" t="s">
        <v>289</v>
      </c>
      <c r="F641" s="71" t="s">
        <v>1932</v>
      </c>
      <c r="G641" s="16" t="s">
        <v>295</v>
      </c>
      <c r="H641" s="71">
        <v>300</v>
      </c>
      <c r="I641" s="119">
        <v>4000</v>
      </c>
      <c r="J641" s="15" t="s">
        <v>609</v>
      </c>
      <c r="K641" s="61"/>
      <c r="L641" s="20" t="s">
        <v>113</v>
      </c>
      <c r="M641" s="446"/>
      <c r="N641" s="20" t="s">
        <v>1022</v>
      </c>
      <c r="O641" s="96">
        <v>45658</v>
      </c>
    </row>
    <row r="642" spans="1:15" ht="135" hidden="1">
      <c r="A642" s="102" t="s">
        <v>1019</v>
      </c>
      <c r="B642" s="76" t="s">
        <v>837</v>
      </c>
      <c r="C642" s="59" t="s">
        <v>2438</v>
      </c>
      <c r="D642" s="71"/>
      <c r="E642" s="48" t="s">
        <v>438</v>
      </c>
      <c r="F642" s="71" t="s">
        <v>2439</v>
      </c>
      <c r="G642" s="56" t="s">
        <v>323</v>
      </c>
      <c r="H642" s="71">
        <v>1</v>
      </c>
      <c r="I642" s="119">
        <v>28000</v>
      </c>
      <c r="J642" s="15" t="s">
        <v>72</v>
      </c>
      <c r="K642" s="61" t="s">
        <v>2440</v>
      </c>
      <c r="L642" s="20" t="s">
        <v>76</v>
      </c>
      <c r="M642" s="446">
        <v>28000</v>
      </c>
      <c r="N642" s="20" t="s">
        <v>1022</v>
      </c>
      <c r="O642" s="83">
        <v>45658</v>
      </c>
    </row>
    <row r="643" spans="1:15" ht="105" hidden="1">
      <c r="A643" s="102" t="s">
        <v>1019</v>
      </c>
      <c r="B643" s="76" t="s">
        <v>166</v>
      </c>
      <c r="C643" s="59" t="s">
        <v>2441</v>
      </c>
      <c r="D643" s="71"/>
      <c r="E643" s="48" t="s">
        <v>82</v>
      </c>
      <c r="F643" s="71" t="s">
        <v>2442</v>
      </c>
      <c r="G643" s="56" t="s">
        <v>69</v>
      </c>
      <c r="H643" s="71">
        <v>1</v>
      </c>
      <c r="I643" s="119">
        <v>15000</v>
      </c>
      <c r="J643" s="15" t="s">
        <v>88</v>
      </c>
      <c r="K643" s="61" t="s">
        <v>2443</v>
      </c>
      <c r="L643" s="20" t="s">
        <v>76</v>
      </c>
      <c r="M643" s="446">
        <v>15000</v>
      </c>
      <c r="N643" s="20" t="s">
        <v>1022</v>
      </c>
      <c r="O643" s="83">
        <v>45658</v>
      </c>
    </row>
    <row r="644" spans="1:15" ht="150" hidden="1">
      <c r="A644" s="102" t="s">
        <v>1019</v>
      </c>
      <c r="B644" s="76" t="s">
        <v>837</v>
      </c>
      <c r="C644" s="59" t="s">
        <v>2444</v>
      </c>
      <c r="D644" s="71"/>
      <c r="E644" s="48" t="s">
        <v>438</v>
      </c>
      <c r="F644" s="71" t="s">
        <v>2445</v>
      </c>
      <c r="G644" s="56" t="s">
        <v>323</v>
      </c>
      <c r="H644" s="71">
        <v>1</v>
      </c>
      <c r="I644" s="119">
        <v>57910.5</v>
      </c>
      <c r="J644" s="15" t="s">
        <v>72</v>
      </c>
      <c r="K644" s="61" t="s">
        <v>2446</v>
      </c>
      <c r="L644" s="20" t="s">
        <v>76</v>
      </c>
      <c r="M644" s="446">
        <v>57910.5</v>
      </c>
      <c r="N644" s="20" t="s">
        <v>1022</v>
      </c>
      <c r="O644" s="83">
        <v>45658</v>
      </c>
    </row>
    <row r="645" spans="1:15" ht="105" hidden="1">
      <c r="A645" s="102" t="s">
        <v>1251</v>
      </c>
      <c r="B645" s="76" t="s">
        <v>1252</v>
      </c>
      <c r="C645" s="59" t="s">
        <v>2447</v>
      </c>
      <c r="D645" s="71"/>
      <c r="E645" s="48" t="s">
        <v>289</v>
      </c>
      <c r="F645" s="71" t="s">
        <v>2448</v>
      </c>
      <c r="G645" s="56" t="s">
        <v>69</v>
      </c>
      <c r="H645" s="71" t="s">
        <v>2449</v>
      </c>
      <c r="I645" s="119">
        <v>190.7</v>
      </c>
      <c r="J645" s="15" t="s">
        <v>609</v>
      </c>
      <c r="K645" s="61" t="s">
        <v>2450</v>
      </c>
      <c r="L645" s="20" t="s">
        <v>76</v>
      </c>
      <c r="M645" s="446">
        <v>190.7</v>
      </c>
      <c r="N645" s="20" t="s">
        <v>1022</v>
      </c>
      <c r="O645" s="83">
        <v>45658</v>
      </c>
    </row>
    <row r="646" spans="1:15" ht="90" hidden="1">
      <c r="A646" s="102" t="s">
        <v>1186</v>
      </c>
      <c r="B646" s="76" t="s">
        <v>1187</v>
      </c>
      <c r="C646" s="59" t="s">
        <v>2451</v>
      </c>
      <c r="D646" s="71"/>
      <c r="E646" s="48" t="s">
        <v>289</v>
      </c>
      <c r="F646" s="71" t="s">
        <v>2452</v>
      </c>
      <c r="G646" s="56" t="s">
        <v>69</v>
      </c>
      <c r="H646" s="71" t="s">
        <v>2453</v>
      </c>
      <c r="I646" s="119">
        <v>398.95</v>
      </c>
      <c r="J646" s="15" t="s">
        <v>609</v>
      </c>
      <c r="K646" s="61" t="s">
        <v>2454</v>
      </c>
      <c r="L646" s="20" t="s">
        <v>76</v>
      </c>
      <c r="M646" s="446">
        <v>398.95</v>
      </c>
      <c r="N646" s="20" t="s">
        <v>1022</v>
      </c>
      <c r="O646" s="83">
        <v>45658</v>
      </c>
    </row>
    <row r="647" spans="1:15" ht="165" hidden="1">
      <c r="A647" s="102" t="s">
        <v>1019</v>
      </c>
      <c r="B647" s="76" t="s">
        <v>837</v>
      </c>
      <c r="C647" s="59" t="s">
        <v>2455</v>
      </c>
      <c r="D647" s="71"/>
      <c r="E647" s="48" t="s">
        <v>438</v>
      </c>
      <c r="F647" s="71" t="s">
        <v>2456</v>
      </c>
      <c r="G647" s="56" t="s">
        <v>323</v>
      </c>
      <c r="H647" s="71">
        <v>1</v>
      </c>
      <c r="I647" s="119">
        <v>3000</v>
      </c>
      <c r="J647" s="15" t="s">
        <v>72</v>
      </c>
      <c r="K647" s="61" t="s">
        <v>2457</v>
      </c>
      <c r="L647" s="20" t="s">
        <v>76</v>
      </c>
      <c r="M647" s="446">
        <v>3000</v>
      </c>
      <c r="N647" s="20" t="s">
        <v>1022</v>
      </c>
      <c r="O647" s="83">
        <v>45658</v>
      </c>
    </row>
    <row r="648" spans="1:15" ht="195" hidden="1">
      <c r="A648" s="102" t="s">
        <v>1165</v>
      </c>
      <c r="B648" s="76" t="s">
        <v>1166</v>
      </c>
      <c r="C648" s="59" t="s">
        <v>2458</v>
      </c>
      <c r="D648" s="71"/>
      <c r="E648" s="48" t="s">
        <v>193</v>
      </c>
      <c r="F648" s="71" t="s">
        <v>2459</v>
      </c>
      <c r="G648" s="56" t="s">
        <v>69</v>
      </c>
      <c r="H648" s="71">
        <v>1</v>
      </c>
      <c r="I648" s="119">
        <v>1124</v>
      </c>
      <c r="J648" s="15" t="s">
        <v>72</v>
      </c>
      <c r="K648" s="61" t="s">
        <v>2460</v>
      </c>
      <c r="L648" s="20" t="s">
        <v>76</v>
      </c>
      <c r="M648" s="446">
        <v>1124</v>
      </c>
      <c r="N648" s="20" t="s">
        <v>1022</v>
      </c>
      <c r="O648" s="83">
        <v>45658</v>
      </c>
    </row>
    <row r="649" spans="1:15" ht="75" hidden="1">
      <c r="A649" s="102" t="s">
        <v>1019</v>
      </c>
      <c r="B649" s="76" t="s">
        <v>1757</v>
      </c>
      <c r="C649" s="59" t="s">
        <v>2461</v>
      </c>
      <c r="D649" s="71"/>
      <c r="E649" s="48" t="s">
        <v>410</v>
      </c>
      <c r="F649" s="71" t="s">
        <v>2462</v>
      </c>
      <c r="G649" s="56" t="s">
        <v>69</v>
      </c>
      <c r="H649" s="71">
        <v>50</v>
      </c>
      <c r="I649" s="119">
        <v>9030.5</v>
      </c>
      <c r="J649" s="15" t="s">
        <v>609</v>
      </c>
      <c r="K649" s="61" t="s">
        <v>2463</v>
      </c>
      <c r="L649" s="20" t="s">
        <v>76</v>
      </c>
      <c r="M649" s="446">
        <v>9030.5</v>
      </c>
      <c r="N649" s="20" t="s">
        <v>1022</v>
      </c>
      <c r="O649" s="83">
        <v>45658</v>
      </c>
    </row>
    <row r="650" spans="1:15" ht="321" hidden="1">
      <c r="A650" s="102" t="s">
        <v>1077</v>
      </c>
      <c r="B650" s="76" t="s">
        <v>1078</v>
      </c>
      <c r="C650" s="59" t="s">
        <v>2464</v>
      </c>
      <c r="D650" s="71"/>
      <c r="E650" s="48" t="s">
        <v>289</v>
      </c>
      <c r="F650" s="71" t="s">
        <v>2465</v>
      </c>
      <c r="G650" s="56" t="s">
        <v>69</v>
      </c>
      <c r="H650" s="71">
        <v>18</v>
      </c>
      <c r="I650" s="119">
        <v>200</v>
      </c>
      <c r="J650" s="15" t="s">
        <v>88</v>
      </c>
      <c r="K650" s="61" t="s">
        <v>2466</v>
      </c>
      <c r="L650" s="20" t="s">
        <v>946</v>
      </c>
      <c r="M650" s="446">
        <v>4000</v>
      </c>
      <c r="N650" s="20" t="s">
        <v>1022</v>
      </c>
      <c r="O650" s="83">
        <v>45658</v>
      </c>
    </row>
    <row r="651" spans="1:15" ht="195" hidden="1">
      <c r="A651" s="102" t="s">
        <v>1019</v>
      </c>
      <c r="B651" s="76" t="s">
        <v>657</v>
      </c>
      <c r="C651" s="59" t="s">
        <v>2467</v>
      </c>
      <c r="D651" s="71"/>
      <c r="E651" s="48" t="s">
        <v>289</v>
      </c>
      <c r="F651" s="71" t="s">
        <v>2468</v>
      </c>
      <c r="G651" s="56" t="s">
        <v>69</v>
      </c>
      <c r="H651" s="71">
        <v>10</v>
      </c>
      <c r="I651" s="119">
        <v>5500</v>
      </c>
      <c r="J651" s="15" t="s">
        <v>609</v>
      </c>
      <c r="K651" s="61" t="s">
        <v>2469</v>
      </c>
      <c r="L651" s="20" t="s">
        <v>76</v>
      </c>
      <c r="M651" s="446">
        <v>5500</v>
      </c>
      <c r="N651" s="20" t="s">
        <v>1022</v>
      </c>
      <c r="O651" s="83">
        <v>45658</v>
      </c>
    </row>
    <row r="652" spans="1:15" ht="75" hidden="1">
      <c r="A652" s="102" t="s">
        <v>1019</v>
      </c>
      <c r="B652" s="76" t="s">
        <v>657</v>
      </c>
      <c r="C652" s="59" t="s">
        <v>2470</v>
      </c>
      <c r="D652" s="71"/>
      <c r="E652" s="48" t="s">
        <v>289</v>
      </c>
      <c r="F652" s="71" t="s">
        <v>2471</v>
      </c>
      <c r="G652" s="56" t="s">
        <v>69</v>
      </c>
      <c r="H652" s="71">
        <v>10</v>
      </c>
      <c r="I652" s="119">
        <v>3300</v>
      </c>
      <c r="J652" s="15" t="s">
        <v>609</v>
      </c>
      <c r="K652" s="61" t="s">
        <v>2472</v>
      </c>
      <c r="L652" s="20" t="s">
        <v>76</v>
      </c>
      <c r="M652" s="446">
        <v>3300</v>
      </c>
      <c r="N652" s="20" t="s">
        <v>1022</v>
      </c>
      <c r="O652" s="83">
        <v>45658</v>
      </c>
    </row>
    <row r="653" spans="1:15" ht="390" hidden="1">
      <c r="A653" s="102" t="s">
        <v>1235</v>
      </c>
      <c r="B653" s="76" t="s">
        <v>1236</v>
      </c>
      <c r="C653" s="59" t="s">
        <v>2473</v>
      </c>
      <c r="D653" s="71"/>
      <c r="E653" s="48" t="s">
        <v>289</v>
      </c>
      <c r="F653" s="71" t="s">
        <v>2474</v>
      </c>
      <c r="G653" s="56" t="s">
        <v>69</v>
      </c>
      <c r="H653" s="71">
        <v>4</v>
      </c>
      <c r="I653" s="119">
        <v>3026.4</v>
      </c>
      <c r="J653" s="15" t="s">
        <v>609</v>
      </c>
      <c r="K653" s="61" t="s">
        <v>2475</v>
      </c>
      <c r="L653" s="20" t="s">
        <v>76</v>
      </c>
      <c r="M653" s="446">
        <v>3026.4</v>
      </c>
      <c r="N653" s="20" t="s">
        <v>1022</v>
      </c>
      <c r="O653" s="83">
        <v>45658</v>
      </c>
    </row>
    <row r="654" spans="1:15" ht="135" hidden="1">
      <c r="A654" s="102" t="s">
        <v>1019</v>
      </c>
      <c r="B654" s="76" t="s">
        <v>837</v>
      </c>
      <c r="C654" s="59" t="s">
        <v>2476</v>
      </c>
      <c r="D654" s="71"/>
      <c r="E654" s="48" t="s">
        <v>438</v>
      </c>
      <c r="F654" s="71" t="s">
        <v>2477</v>
      </c>
      <c r="G654" s="56" t="s">
        <v>323</v>
      </c>
      <c r="H654" s="71">
        <v>1</v>
      </c>
      <c r="I654" s="119">
        <v>6300</v>
      </c>
      <c r="J654" s="15" t="s">
        <v>609</v>
      </c>
      <c r="K654" s="61" t="s">
        <v>2478</v>
      </c>
      <c r="L654" s="20" t="s">
        <v>76</v>
      </c>
      <c r="M654" s="446">
        <v>6300</v>
      </c>
      <c r="N654" s="20" t="s">
        <v>1022</v>
      </c>
      <c r="O654" s="83">
        <v>45658</v>
      </c>
    </row>
    <row r="655" spans="1:15" ht="150" hidden="1">
      <c r="A655" s="102" t="s">
        <v>1165</v>
      </c>
      <c r="B655" s="76" t="s">
        <v>1166</v>
      </c>
      <c r="C655" s="59" t="s">
        <v>2479</v>
      </c>
      <c r="D655" s="71"/>
      <c r="E655" s="48" t="s">
        <v>289</v>
      </c>
      <c r="F655" s="71" t="s">
        <v>2480</v>
      </c>
      <c r="G655" s="56" t="s">
        <v>69</v>
      </c>
      <c r="H655" s="71">
        <v>5</v>
      </c>
      <c r="I655" s="119">
        <v>625</v>
      </c>
      <c r="J655" s="15" t="s">
        <v>609</v>
      </c>
      <c r="K655" s="61" t="s">
        <v>2481</v>
      </c>
      <c r="L655" s="20" t="s">
        <v>76</v>
      </c>
      <c r="M655" s="446">
        <v>625</v>
      </c>
      <c r="N655" s="20" t="s">
        <v>1022</v>
      </c>
      <c r="O655" s="83">
        <v>45658</v>
      </c>
    </row>
    <row r="656" spans="1:15" ht="150" hidden="1">
      <c r="A656" s="102" t="s">
        <v>1478</v>
      </c>
      <c r="B656" s="76" t="s">
        <v>1479</v>
      </c>
      <c r="C656" s="59" t="s">
        <v>2482</v>
      </c>
      <c r="D656" s="71"/>
      <c r="E656" s="48" t="s">
        <v>289</v>
      </c>
      <c r="F656" s="71" t="s">
        <v>2483</v>
      </c>
      <c r="G656" s="56" t="s">
        <v>69</v>
      </c>
      <c r="H656" s="71" t="s">
        <v>2484</v>
      </c>
      <c r="I656" s="119">
        <v>988</v>
      </c>
      <c r="J656" s="15" t="s">
        <v>609</v>
      </c>
      <c r="K656" s="71" t="s">
        <v>2485</v>
      </c>
      <c r="L656" s="20" t="s">
        <v>76</v>
      </c>
      <c r="M656" s="446">
        <v>988</v>
      </c>
      <c r="N656" s="20" t="s">
        <v>1022</v>
      </c>
      <c r="O656" s="83">
        <v>45658</v>
      </c>
    </row>
    <row r="657" spans="1:15" ht="90" hidden="1">
      <c r="A657" s="102" t="s">
        <v>1088</v>
      </c>
      <c r="B657" s="76" t="s">
        <v>1089</v>
      </c>
      <c r="C657" s="59" t="s">
        <v>2486</v>
      </c>
      <c r="D657" s="71"/>
      <c r="E657" s="48" t="s">
        <v>289</v>
      </c>
      <c r="F657" s="71" t="s">
        <v>2487</v>
      </c>
      <c r="G657" s="56" t="s">
        <v>69</v>
      </c>
      <c r="H657" s="71">
        <v>1</v>
      </c>
      <c r="I657" s="119">
        <v>230</v>
      </c>
      <c r="J657" s="15" t="s">
        <v>609</v>
      </c>
      <c r="K657" s="61" t="s">
        <v>2488</v>
      </c>
      <c r="L657" s="20" t="s">
        <v>76</v>
      </c>
      <c r="M657" s="446">
        <v>230</v>
      </c>
      <c r="N657" s="20" t="s">
        <v>1022</v>
      </c>
      <c r="O657" s="83">
        <v>45658</v>
      </c>
    </row>
    <row r="658" spans="1:15" ht="135" hidden="1">
      <c r="A658" s="102" t="s">
        <v>1019</v>
      </c>
      <c r="B658" s="76" t="s">
        <v>837</v>
      </c>
      <c r="C658" s="59" t="s">
        <v>2489</v>
      </c>
      <c r="D658" s="71"/>
      <c r="E658" s="48" t="s">
        <v>438</v>
      </c>
      <c r="F658" s="71" t="s">
        <v>2490</v>
      </c>
      <c r="G658" s="56" t="s">
        <v>199</v>
      </c>
      <c r="H658" s="71">
        <v>60</v>
      </c>
      <c r="I658" s="119">
        <v>15480</v>
      </c>
      <c r="J658" s="15" t="s">
        <v>72</v>
      </c>
      <c r="K658" s="71" t="s">
        <v>2491</v>
      </c>
      <c r="L658" s="20" t="s">
        <v>76</v>
      </c>
      <c r="M658" s="446">
        <v>15480</v>
      </c>
      <c r="N658" s="20" t="s">
        <v>1022</v>
      </c>
      <c r="O658" s="83">
        <v>45658</v>
      </c>
    </row>
    <row r="659" spans="1:15" ht="195" hidden="1">
      <c r="A659" s="58" t="s">
        <v>1138</v>
      </c>
      <c r="B659" s="76" t="s">
        <v>1139</v>
      </c>
      <c r="C659" s="71" t="s">
        <v>2492</v>
      </c>
      <c r="D659" s="98"/>
      <c r="E659" s="48" t="s">
        <v>289</v>
      </c>
      <c r="F659" s="71"/>
      <c r="G659" s="56" t="s">
        <v>69</v>
      </c>
      <c r="H659" s="71">
        <v>12</v>
      </c>
      <c r="I659" s="117">
        <v>4564.8</v>
      </c>
      <c r="J659" s="15" t="s">
        <v>609</v>
      </c>
      <c r="K659" s="71" t="s">
        <v>2493</v>
      </c>
      <c r="L659" s="20" t="s">
        <v>76</v>
      </c>
      <c r="M659" s="446">
        <v>4564.8</v>
      </c>
      <c r="N659" s="20" t="s">
        <v>1022</v>
      </c>
      <c r="O659" s="83">
        <v>45658</v>
      </c>
    </row>
    <row r="660" spans="1:15" ht="105" hidden="1">
      <c r="A660" s="58" t="s">
        <v>1019</v>
      </c>
      <c r="B660" s="76" t="s">
        <v>657</v>
      </c>
      <c r="C660" s="71" t="s">
        <v>2494</v>
      </c>
      <c r="D660" s="98"/>
      <c r="E660" s="48" t="s">
        <v>289</v>
      </c>
      <c r="F660" s="71" t="s">
        <v>2495</v>
      </c>
      <c r="G660" s="56" t="s">
        <v>69</v>
      </c>
      <c r="H660" s="71">
        <v>3000</v>
      </c>
      <c r="I660" s="117">
        <v>974.4</v>
      </c>
      <c r="J660" s="15" t="s">
        <v>72</v>
      </c>
      <c r="K660" s="284" t="s">
        <v>2496</v>
      </c>
      <c r="L660" s="20" t="s">
        <v>76</v>
      </c>
      <c r="M660" s="446">
        <v>974.4</v>
      </c>
      <c r="N660" s="20" t="s">
        <v>1022</v>
      </c>
      <c r="O660" s="83">
        <v>45658</v>
      </c>
    </row>
    <row r="661" spans="1:15" ht="225" hidden="1">
      <c r="A661" s="58" t="s">
        <v>1159</v>
      </c>
      <c r="B661" s="76" t="s">
        <v>1160</v>
      </c>
      <c r="C661" s="71" t="s">
        <v>2497</v>
      </c>
      <c r="D661" s="98"/>
      <c r="E661" s="48" t="s">
        <v>289</v>
      </c>
      <c r="F661" s="71" t="s">
        <v>2498</v>
      </c>
      <c r="G661" s="56" t="s">
        <v>69</v>
      </c>
      <c r="H661" s="267">
        <v>1</v>
      </c>
      <c r="I661" s="269">
        <v>8500</v>
      </c>
      <c r="J661" s="15" t="s">
        <v>88</v>
      </c>
      <c r="K661" s="71" t="s">
        <v>2499</v>
      </c>
      <c r="L661" s="20" t="s">
        <v>946</v>
      </c>
      <c r="M661" s="446">
        <v>8500</v>
      </c>
      <c r="N661" s="20" t="s">
        <v>1022</v>
      </c>
      <c r="O661" s="83">
        <v>45658</v>
      </c>
    </row>
    <row r="662" spans="1:15" ht="150" hidden="1">
      <c r="A662" s="58" t="s">
        <v>1785</v>
      </c>
      <c r="B662" s="76" t="s">
        <v>1786</v>
      </c>
      <c r="C662" s="71" t="s">
        <v>2500</v>
      </c>
      <c r="D662" s="98"/>
      <c r="E662" s="48" t="s">
        <v>82</v>
      </c>
      <c r="F662" s="71" t="s">
        <v>2501</v>
      </c>
      <c r="G662" s="56" t="s">
        <v>69</v>
      </c>
      <c r="H662" s="71" t="s">
        <v>2502</v>
      </c>
      <c r="I662" s="117">
        <v>105899</v>
      </c>
      <c r="J662" s="15" t="s">
        <v>88</v>
      </c>
      <c r="K662" s="273" t="s">
        <v>2503</v>
      </c>
      <c r="L662" s="20" t="s">
        <v>76</v>
      </c>
      <c r="M662" s="446">
        <v>105899</v>
      </c>
      <c r="N662" s="20" t="s">
        <v>1022</v>
      </c>
      <c r="O662" s="83">
        <v>45658</v>
      </c>
    </row>
    <row r="663" spans="1:15" ht="180" hidden="1">
      <c r="A663" s="58" t="s">
        <v>1812</v>
      </c>
      <c r="B663" s="76" t="s">
        <v>1813</v>
      </c>
      <c r="C663" s="71" t="s">
        <v>2504</v>
      </c>
      <c r="D663" s="98"/>
      <c r="E663" s="48" t="s">
        <v>289</v>
      </c>
      <c r="F663" s="71" t="s">
        <v>2505</v>
      </c>
      <c r="G663" s="56" t="s">
        <v>69</v>
      </c>
      <c r="H663" s="131">
        <v>1</v>
      </c>
      <c r="I663" s="268">
        <v>1181.4100000000001</v>
      </c>
      <c r="J663" s="15" t="s">
        <v>609</v>
      </c>
      <c r="K663" s="273" t="s">
        <v>2506</v>
      </c>
      <c r="L663" s="20" t="s">
        <v>76</v>
      </c>
      <c r="M663" s="446">
        <v>1181.4100000000001</v>
      </c>
      <c r="N663" s="20" t="s">
        <v>1022</v>
      </c>
      <c r="O663" s="83">
        <v>45658</v>
      </c>
    </row>
    <row r="664" spans="1:15" ht="135">
      <c r="A664" s="58" t="s">
        <v>1219</v>
      </c>
      <c r="B664" s="76" t="s">
        <v>1220</v>
      </c>
      <c r="C664" s="71" t="s">
        <v>2507</v>
      </c>
      <c r="D664" s="98"/>
      <c r="E664" s="48" t="s">
        <v>1578</v>
      </c>
      <c r="F664" s="71" t="s">
        <v>2508</v>
      </c>
      <c r="G664" s="56" t="s">
        <v>69</v>
      </c>
      <c r="H664" s="71">
        <v>1</v>
      </c>
      <c r="I664" s="117">
        <v>3926.77</v>
      </c>
      <c r="J664" s="15" t="s">
        <v>88</v>
      </c>
      <c r="K664" s="71" t="s">
        <v>2509</v>
      </c>
      <c r="L664" s="20" t="s">
        <v>76</v>
      </c>
      <c r="M664" s="446">
        <v>3926.77</v>
      </c>
      <c r="N664" s="20" t="s">
        <v>1022</v>
      </c>
      <c r="O664" s="83">
        <v>45658</v>
      </c>
    </row>
    <row r="665" spans="1:15" ht="198" hidden="1">
      <c r="A665" s="58" t="s">
        <v>1165</v>
      </c>
      <c r="B665" s="76" t="s">
        <v>1166</v>
      </c>
      <c r="C665" s="71" t="s">
        <v>2510</v>
      </c>
      <c r="D665" s="98"/>
      <c r="E665" s="48" t="s">
        <v>289</v>
      </c>
      <c r="F665" s="71" t="s">
        <v>2511</v>
      </c>
      <c r="G665" s="56" t="s">
        <v>69</v>
      </c>
      <c r="H665" s="71">
        <v>126</v>
      </c>
      <c r="I665" s="117">
        <v>6674.4</v>
      </c>
      <c r="J665" s="15" t="s">
        <v>88</v>
      </c>
      <c r="K665" s="61" t="s">
        <v>2512</v>
      </c>
      <c r="L665" s="20" t="s">
        <v>946</v>
      </c>
      <c r="M665" s="446">
        <v>25443.1</v>
      </c>
      <c r="N665" s="20" t="s">
        <v>1022</v>
      </c>
      <c r="O665" s="83">
        <v>45658</v>
      </c>
    </row>
    <row r="666" spans="1:15" ht="105" hidden="1">
      <c r="A666" s="58" t="s">
        <v>1019</v>
      </c>
      <c r="B666" s="76" t="s">
        <v>1863</v>
      </c>
      <c r="C666" s="71" t="s">
        <v>2513</v>
      </c>
      <c r="D666" s="98"/>
      <c r="E666" s="48" t="s">
        <v>193</v>
      </c>
      <c r="F666" s="71" t="s">
        <v>2359</v>
      </c>
      <c r="G666" s="56" t="s">
        <v>69</v>
      </c>
      <c r="H666" s="58" t="s">
        <v>2514</v>
      </c>
      <c r="I666" s="117">
        <v>445</v>
      </c>
      <c r="J666" s="15" t="s">
        <v>609</v>
      </c>
      <c r="K666" s="284" t="s">
        <v>2361</v>
      </c>
      <c r="L666" s="20" t="s">
        <v>76</v>
      </c>
      <c r="M666" s="446">
        <v>445</v>
      </c>
      <c r="N666" s="20" t="s">
        <v>1022</v>
      </c>
      <c r="O666" s="83">
        <v>45658</v>
      </c>
    </row>
    <row r="667" spans="1:15" ht="30" hidden="1">
      <c r="A667" s="58" t="s">
        <v>1178</v>
      </c>
      <c r="B667" s="76" t="s">
        <v>1179</v>
      </c>
      <c r="C667" s="71" t="s">
        <v>2515</v>
      </c>
      <c r="D667" s="98"/>
      <c r="E667" s="48" t="s">
        <v>289</v>
      </c>
      <c r="F667" s="71" t="s">
        <v>2516</v>
      </c>
      <c r="G667" s="56" t="s">
        <v>69</v>
      </c>
      <c r="H667" s="58">
        <v>6</v>
      </c>
      <c r="I667" s="117">
        <v>141.41999999999999</v>
      </c>
      <c r="J667" s="15" t="s">
        <v>609</v>
      </c>
      <c r="K667" s="58" t="s">
        <v>2517</v>
      </c>
      <c r="L667" s="20" t="s">
        <v>76</v>
      </c>
      <c r="M667" s="446">
        <v>141.41999999999999</v>
      </c>
      <c r="N667" s="20" t="s">
        <v>1022</v>
      </c>
      <c r="O667" s="83">
        <v>45658</v>
      </c>
    </row>
    <row r="668" spans="1:15" ht="45" hidden="1">
      <c r="A668" s="58" t="s">
        <v>1735</v>
      </c>
      <c r="B668" s="76" t="s">
        <v>1736</v>
      </c>
      <c r="C668" s="71" t="s">
        <v>2518</v>
      </c>
      <c r="D668" s="98"/>
      <c r="E668" s="48" t="s">
        <v>289</v>
      </c>
      <c r="F668" s="71" t="s">
        <v>2519</v>
      </c>
      <c r="G668" s="56" t="s">
        <v>69</v>
      </c>
      <c r="H668" s="58">
        <v>2</v>
      </c>
      <c r="I668" s="117">
        <v>2900</v>
      </c>
      <c r="J668" s="15" t="s">
        <v>609</v>
      </c>
      <c r="K668" s="402" t="s">
        <v>2520</v>
      </c>
      <c r="L668" s="20" t="s">
        <v>76</v>
      </c>
      <c r="M668" s="446">
        <v>2900</v>
      </c>
      <c r="N668" s="20" t="s">
        <v>1022</v>
      </c>
      <c r="O668" s="83">
        <v>45658</v>
      </c>
    </row>
    <row r="669" spans="1:15" ht="60" hidden="1">
      <c r="A669" s="58" t="s">
        <v>1019</v>
      </c>
      <c r="B669" s="76" t="s">
        <v>687</v>
      </c>
      <c r="C669" s="71" t="s">
        <v>2521</v>
      </c>
      <c r="D669" s="91"/>
      <c r="E669" s="48" t="s">
        <v>289</v>
      </c>
      <c r="F669" s="71" t="s">
        <v>2522</v>
      </c>
      <c r="G669" s="56" t="s">
        <v>69</v>
      </c>
      <c r="H669" s="58" t="s">
        <v>2523</v>
      </c>
      <c r="I669" s="117">
        <v>753.6</v>
      </c>
      <c r="J669" s="15" t="s">
        <v>609</v>
      </c>
      <c r="K669" s="71" t="s">
        <v>2524</v>
      </c>
      <c r="L669" s="20" t="s">
        <v>76</v>
      </c>
      <c r="M669" s="458">
        <v>753.6</v>
      </c>
      <c r="N669" s="20" t="s">
        <v>1022</v>
      </c>
      <c r="O669" s="83">
        <v>45658</v>
      </c>
    </row>
    <row r="670" spans="1:15" ht="45" hidden="1">
      <c r="A670" s="58" t="s">
        <v>1019</v>
      </c>
      <c r="B670" s="76" t="s">
        <v>657</v>
      </c>
      <c r="C670" s="56" t="s">
        <v>2525</v>
      </c>
      <c r="D670" s="89"/>
      <c r="E670" s="48" t="s">
        <v>289</v>
      </c>
      <c r="F670" s="71" t="s">
        <v>2526</v>
      </c>
      <c r="G670" s="56" t="s">
        <v>69</v>
      </c>
      <c r="H670" s="58">
        <v>15</v>
      </c>
      <c r="I670" s="117">
        <v>1923</v>
      </c>
      <c r="J670" s="15" t="s">
        <v>609</v>
      </c>
      <c r="K670" s="58" t="s">
        <v>2527</v>
      </c>
      <c r="L670" s="20" t="s">
        <v>76</v>
      </c>
      <c r="M670" s="458">
        <v>1923</v>
      </c>
      <c r="N670" s="20" t="s">
        <v>1022</v>
      </c>
      <c r="O670" s="83">
        <v>45658</v>
      </c>
    </row>
    <row r="671" spans="1:15" ht="409.5" hidden="1">
      <c r="A671" s="58" t="s">
        <v>1019</v>
      </c>
      <c r="B671" s="76" t="s">
        <v>1886</v>
      </c>
      <c r="C671" s="56" t="s">
        <v>2528</v>
      </c>
      <c r="D671" s="89"/>
      <c r="E671" s="48" t="s">
        <v>378</v>
      </c>
      <c r="F671" s="71" t="s">
        <v>2529</v>
      </c>
      <c r="G671" s="56" t="s">
        <v>333</v>
      </c>
      <c r="H671" s="58">
        <v>250</v>
      </c>
      <c r="I671" s="117">
        <v>62500</v>
      </c>
      <c r="J671" s="15" t="s">
        <v>72</v>
      </c>
      <c r="K671" s="71" t="s">
        <v>2530</v>
      </c>
      <c r="L671" s="20" t="s">
        <v>76</v>
      </c>
      <c r="M671" s="458">
        <v>62500</v>
      </c>
      <c r="N671" s="20" t="s">
        <v>1022</v>
      </c>
      <c r="O671" s="83">
        <v>45658</v>
      </c>
    </row>
    <row r="672" spans="1:15" ht="120" hidden="1">
      <c r="A672" s="58" t="s">
        <v>1268</v>
      </c>
      <c r="B672" s="76" t="s">
        <v>1269</v>
      </c>
      <c r="C672" s="56" t="s">
        <v>2531</v>
      </c>
      <c r="D672" s="56"/>
      <c r="E672" s="48" t="s">
        <v>193</v>
      </c>
      <c r="F672" s="59" t="s">
        <v>2532</v>
      </c>
      <c r="G672" s="56" t="s">
        <v>69</v>
      </c>
      <c r="H672" s="58">
        <v>1</v>
      </c>
      <c r="I672" s="117">
        <v>155</v>
      </c>
      <c r="J672" s="15" t="s">
        <v>609</v>
      </c>
      <c r="K672" s="58" t="s">
        <v>2533</v>
      </c>
      <c r="L672" s="20" t="s">
        <v>76</v>
      </c>
      <c r="M672" s="458">
        <v>155</v>
      </c>
      <c r="N672" s="20" t="s">
        <v>1022</v>
      </c>
      <c r="O672" s="83">
        <v>45658</v>
      </c>
    </row>
    <row r="673" spans="1:15" ht="75" hidden="1">
      <c r="A673" s="58" t="s">
        <v>1077</v>
      </c>
      <c r="B673" s="76" t="s">
        <v>1078</v>
      </c>
      <c r="C673" s="370" t="s">
        <v>2534</v>
      </c>
      <c r="D673" s="56"/>
      <c r="E673" s="48" t="s">
        <v>289</v>
      </c>
      <c r="F673" s="56" t="s">
        <v>2535</v>
      </c>
      <c r="G673" s="56" t="s">
        <v>69</v>
      </c>
      <c r="H673" s="58">
        <v>5</v>
      </c>
      <c r="I673" s="117">
        <v>239.95</v>
      </c>
      <c r="J673" s="15" t="s">
        <v>609</v>
      </c>
      <c r="K673" s="402" t="s">
        <v>2536</v>
      </c>
      <c r="L673" s="20" t="s">
        <v>76</v>
      </c>
      <c r="M673" s="458">
        <v>239.95</v>
      </c>
      <c r="N673" s="20" t="s">
        <v>1022</v>
      </c>
      <c r="O673" s="83">
        <v>45658</v>
      </c>
    </row>
    <row r="674" spans="1:15" ht="90" hidden="1">
      <c r="A674" s="58" t="s">
        <v>1077</v>
      </c>
      <c r="B674" s="76" t="s">
        <v>1078</v>
      </c>
      <c r="C674" s="56" t="s">
        <v>2537</v>
      </c>
      <c r="D674" s="56"/>
      <c r="E674" s="48" t="s">
        <v>193</v>
      </c>
      <c r="F674" s="56" t="s">
        <v>2538</v>
      </c>
      <c r="G674" s="56" t="s">
        <v>69</v>
      </c>
      <c r="H674" s="58">
        <v>2</v>
      </c>
      <c r="I674" s="117">
        <v>370</v>
      </c>
      <c r="J674" s="15" t="s">
        <v>609</v>
      </c>
      <c r="K674" s="58" t="s">
        <v>2539</v>
      </c>
      <c r="L674" s="20" t="s">
        <v>76</v>
      </c>
      <c r="M674" s="458">
        <v>370</v>
      </c>
      <c r="N674" s="20" t="s">
        <v>1022</v>
      </c>
      <c r="O674" s="83">
        <v>45658</v>
      </c>
    </row>
    <row r="675" spans="1:15" ht="120" hidden="1">
      <c r="A675" s="58" t="s">
        <v>1099</v>
      </c>
      <c r="B675" s="76" t="s">
        <v>1100</v>
      </c>
      <c r="C675" s="56" t="s">
        <v>2540</v>
      </c>
      <c r="D675" s="56"/>
      <c r="E675" s="48" t="s">
        <v>317</v>
      </c>
      <c r="F675" s="56" t="s">
        <v>2541</v>
      </c>
      <c r="G675" s="56" t="s">
        <v>323</v>
      </c>
      <c r="H675" s="58">
        <v>2</v>
      </c>
      <c r="I675" s="117">
        <v>774.6</v>
      </c>
      <c r="J675" s="15" t="s">
        <v>609</v>
      </c>
      <c r="K675" s="284" t="s">
        <v>2542</v>
      </c>
      <c r="L675" s="20" t="s">
        <v>76</v>
      </c>
      <c r="M675" s="458">
        <v>774.6</v>
      </c>
      <c r="N675" s="20" t="s">
        <v>1022</v>
      </c>
      <c r="O675" s="83">
        <v>45658</v>
      </c>
    </row>
    <row r="676" spans="1:15" ht="45" hidden="1">
      <c r="A676" s="58" t="s">
        <v>1019</v>
      </c>
      <c r="B676" s="76" t="s">
        <v>301</v>
      </c>
      <c r="C676" s="56" t="s">
        <v>2543</v>
      </c>
      <c r="D676" s="56"/>
      <c r="E676" s="48" t="s">
        <v>62</v>
      </c>
      <c r="F676" s="56" t="s">
        <v>2544</v>
      </c>
      <c r="G676" s="56" t="s">
        <v>69</v>
      </c>
      <c r="H676" s="58">
        <v>75</v>
      </c>
      <c r="I676" s="117">
        <v>2992.5</v>
      </c>
      <c r="J676" s="15" t="s">
        <v>72</v>
      </c>
      <c r="K676" s="58" t="s">
        <v>2545</v>
      </c>
      <c r="L676" s="20" t="s">
        <v>76</v>
      </c>
      <c r="M676" s="458">
        <v>5757</v>
      </c>
      <c r="N676" s="20" t="s">
        <v>1022</v>
      </c>
      <c r="O676" s="83">
        <v>45658</v>
      </c>
    </row>
    <row r="677" spans="1:15" ht="240" hidden="1">
      <c r="A677" s="58" t="s">
        <v>1019</v>
      </c>
      <c r="B677" s="76" t="s">
        <v>369</v>
      </c>
      <c r="C677" s="56" t="s">
        <v>2546</v>
      </c>
      <c r="D677" s="56"/>
      <c r="E677" s="48" t="s">
        <v>289</v>
      </c>
      <c r="F677" s="56" t="s">
        <v>2547</v>
      </c>
      <c r="G677" s="56" t="s">
        <v>69</v>
      </c>
      <c r="H677" s="58" t="s">
        <v>2548</v>
      </c>
      <c r="I677" s="117">
        <v>804.88</v>
      </c>
      <c r="J677" s="15" t="s">
        <v>609</v>
      </c>
      <c r="K677" s="58" t="s">
        <v>2549</v>
      </c>
      <c r="L677" s="20" t="s">
        <v>76</v>
      </c>
      <c r="M677" s="458">
        <v>804.88</v>
      </c>
      <c r="N677" s="20" t="s">
        <v>1022</v>
      </c>
      <c r="O677" s="83">
        <v>45658</v>
      </c>
    </row>
    <row r="678" spans="1:15" ht="135" hidden="1">
      <c r="A678" s="58" t="s">
        <v>1019</v>
      </c>
      <c r="B678" s="76" t="s">
        <v>301</v>
      </c>
      <c r="C678" s="71" t="s">
        <v>2550</v>
      </c>
      <c r="D678" s="56"/>
      <c r="E678" s="48" t="s">
        <v>62</v>
      </c>
      <c r="F678" s="56" t="s">
        <v>2551</v>
      </c>
      <c r="G678" s="56" t="s">
        <v>69</v>
      </c>
      <c r="H678" s="58" t="s">
        <v>2552</v>
      </c>
      <c r="I678" s="117">
        <v>5217</v>
      </c>
      <c r="J678" s="15" t="s">
        <v>72</v>
      </c>
      <c r="K678" s="71" t="s">
        <v>2553</v>
      </c>
      <c r="L678" s="20" t="s">
        <v>946</v>
      </c>
      <c r="M678" s="458">
        <v>5217</v>
      </c>
      <c r="N678" s="20" t="s">
        <v>1022</v>
      </c>
      <c r="O678" s="83">
        <v>45658</v>
      </c>
    </row>
    <row r="679" spans="1:15" ht="60" hidden="1">
      <c r="A679" s="58" t="s">
        <v>1085</v>
      </c>
      <c r="B679" s="76" t="s">
        <v>1086</v>
      </c>
      <c r="C679" s="99" t="s">
        <v>2554</v>
      </c>
      <c r="D679" s="99"/>
      <c r="E679" s="205" t="s">
        <v>82</v>
      </c>
      <c r="F679" s="99" t="s">
        <v>2555</v>
      </c>
      <c r="G679" s="56" t="s">
        <v>69</v>
      </c>
      <c r="H679" s="58" t="s">
        <v>2556</v>
      </c>
      <c r="I679" s="117">
        <v>183</v>
      </c>
      <c r="J679" s="15" t="s">
        <v>609</v>
      </c>
      <c r="K679" s="353" t="s">
        <v>2557</v>
      </c>
      <c r="L679" s="20" t="s">
        <v>76</v>
      </c>
      <c r="M679" s="458">
        <v>183</v>
      </c>
      <c r="N679" s="20" t="s">
        <v>1022</v>
      </c>
      <c r="O679" s="83">
        <v>45658</v>
      </c>
    </row>
    <row r="680" spans="1:15" ht="75" hidden="1">
      <c r="A680" s="58" t="s">
        <v>1743</v>
      </c>
      <c r="B680" s="76" t="s">
        <v>1744</v>
      </c>
      <c r="C680" s="56" t="s">
        <v>2558</v>
      </c>
      <c r="D680" s="56"/>
      <c r="E680" s="15" t="s">
        <v>289</v>
      </c>
      <c r="F680" s="56" t="s">
        <v>2559</v>
      </c>
      <c r="G680" s="56" t="s">
        <v>69</v>
      </c>
      <c r="H680" s="58">
        <v>1</v>
      </c>
      <c r="I680" s="117">
        <v>896</v>
      </c>
      <c r="J680" s="15" t="s">
        <v>609</v>
      </c>
      <c r="K680" s="58" t="s">
        <v>2560</v>
      </c>
      <c r="L680" s="20" t="s">
        <v>76</v>
      </c>
      <c r="M680" s="452">
        <v>896</v>
      </c>
      <c r="N680" s="20" t="s">
        <v>1022</v>
      </c>
      <c r="O680" s="307">
        <v>45658</v>
      </c>
    </row>
    <row r="681" spans="1:15" ht="45" hidden="1">
      <c r="A681" s="58" t="s">
        <v>1019</v>
      </c>
      <c r="B681" s="76" t="s">
        <v>301</v>
      </c>
      <c r="C681" s="56" t="s">
        <v>2561</v>
      </c>
      <c r="D681" s="56"/>
      <c r="E681" s="15" t="s">
        <v>62</v>
      </c>
      <c r="F681" s="56" t="s">
        <v>2562</v>
      </c>
      <c r="G681" s="56" t="s">
        <v>69</v>
      </c>
      <c r="H681" s="58">
        <v>200</v>
      </c>
      <c r="I681" s="117">
        <v>850</v>
      </c>
      <c r="J681" s="15" t="s">
        <v>609</v>
      </c>
      <c r="K681" s="353" t="s">
        <v>2563</v>
      </c>
      <c r="L681" s="20" t="s">
        <v>946</v>
      </c>
      <c r="M681" s="446">
        <v>850</v>
      </c>
      <c r="N681" s="20" t="s">
        <v>1022</v>
      </c>
      <c r="O681" s="83">
        <v>45658</v>
      </c>
    </row>
    <row r="682" spans="1:15" ht="30" hidden="1">
      <c r="A682" s="58" t="s">
        <v>1019</v>
      </c>
      <c r="B682" s="76" t="s">
        <v>301</v>
      </c>
      <c r="C682" s="370" t="s">
        <v>2564</v>
      </c>
      <c r="D682" s="56"/>
      <c r="E682" s="15" t="s">
        <v>289</v>
      </c>
      <c r="F682" s="56" t="s">
        <v>2565</v>
      </c>
      <c r="G682" s="56" t="s">
        <v>69</v>
      </c>
      <c r="H682" s="58">
        <v>300</v>
      </c>
      <c r="I682" s="117">
        <v>1587</v>
      </c>
      <c r="J682" s="15" t="s">
        <v>609</v>
      </c>
      <c r="K682" s="273" t="s">
        <v>2566</v>
      </c>
      <c r="L682" s="20" t="s">
        <v>946</v>
      </c>
      <c r="M682" s="459">
        <v>1587</v>
      </c>
      <c r="N682" s="20" t="s">
        <v>1022</v>
      </c>
      <c r="O682" s="307">
        <v>45658</v>
      </c>
    </row>
    <row r="683" spans="1:15" ht="75" hidden="1">
      <c r="A683" s="58" t="s">
        <v>1168</v>
      </c>
      <c r="B683" s="76" t="s">
        <v>1169</v>
      </c>
      <c r="C683" s="56" t="s">
        <v>2567</v>
      </c>
      <c r="D683" s="56"/>
      <c r="E683" s="15" t="s">
        <v>289</v>
      </c>
      <c r="F683" s="56" t="s">
        <v>2568</v>
      </c>
      <c r="G683" s="56" t="s">
        <v>69</v>
      </c>
      <c r="H683" s="58">
        <v>4</v>
      </c>
      <c r="I683" s="268">
        <v>380</v>
      </c>
      <c r="J683" s="15" t="s">
        <v>609</v>
      </c>
      <c r="K683" s="71" t="s">
        <v>2569</v>
      </c>
      <c r="L683" s="20" t="s">
        <v>76</v>
      </c>
      <c r="M683" s="459">
        <v>380</v>
      </c>
      <c r="N683" s="20" t="s">
        <v>1022</v>
      </c>
      <c r="O683" s="307">
        <v>45658</v>
      </c>
    </row>
    <row r="684" spans="1:15" ht="375" hidden="1">
      <c r="A684" s="58" t="s">
        <v>1019</v>
      </c>
      <c r="B684" s="76" t="s">
        <v>687</v>
      </c>
      <c r="C684" s="56" t="s">
        <v>2570</v>
      </c>
      <c r="D684" s="56"/>
      <c r="E684" s="15" t="s">
        <v>62</v>
      </c>
      <c r="F684" s="56" t="s">
        <v>2571</v>
      </c>
      <c r="G684" s="56" t="s">
        <v>69</v>
      </c>
      <c r="H684" s="58" t="s">
        <v>2572</v>
      </c>
      <c r="I684" s="268">
        <v>4467.6000000000004</v>
      </c>
      <c r="J684" s="15" t="s">
        <v>72</v>
      </c>
      <c r="K684" s="71" t="s">
        <v>2573</v>
      </c>
      <c r="L684" s="20" t="s">
        <v>76</v>
      </c>
      <c r="M684" s="459">
        <v>4467.6000000000004</v>
      </c>
      <c r="N684" s="20" t="s">
        <v>1022</v>
      </c>
      <c r="O684" s="307">
        <v>45658</v>
      </c>
    </row>
    <row r="685" spans="1:15" ht="120" hidden="1">
      <c r="A685" s="58" t="s">
        <v>1104</v>
      </c>
      <c r="B685" s="76" t="s">
        <v>1105</v>
      </c>
      <c r="C685" s="56" t="s">
        <v>2574</v>
      </c>
      <c r="D685" s="56"/>
      <c r="E685" s="15" t="s">
        <v>289</v>
      </c>
      <c r="F685" s="56" t="s">
        <v>2575</v>
      </c>
      <c r="G685" s="56" t="s">
        <v>69</v>
      </c>
      <c r="H685" s="58" t="s">
        <v>2576</v>
      </c>
      <c r="I685" s="268">
        <v>103.34</v>
      </c>
      <c r="J685" s="15" t="s">
        <v>609</v>
      </c>
      <c r="K685" s="71" t="s">
        <v>2577</v>
      </c>
      <c r="L685" s="20" t="s">
        <v>76</v>
      </c>
      <c r="M685" s="459">
        <v>103.34</v>
      </c>
      <c r="N685" s="20" t="s">
        <v>1022</v>
      </c>
      <c r="O685" s="307">
        <v>45658</v>
      </c>
    </row>
    <row r="686" spans="1:15" ht="135" hidden="1">
      <c r="A686" s="58" t="s">
        <v>1019</v>
      </c>
      <c r="B686" s="76" t="s">
        <v>687</v>
      </c>
      <c r="C686" s="56" t="s">
        <v>2578</v>
      </c>
      <c r="D686" s="56"/>
      <c r="E686" s="15" t="s">
        <v>289</v>
      </c>
      <c r="F686" s="56" t="s">
        <v>2579</v>
      </c>
      <c r="G686" s="56" t="s">
        <v>69</v>
      </c>
      <c r="H686" s="58" t="s">
        <v>2580</v>
      </c>
      <c r="I686" s="306">
        <v>1263.6600000000001</v>
      </c>
      <c r="J686" s="15"/>
      <c r="K686" s="273" t="s">
        <v>2581</v>
      </c>
      <c r="L686" s="20" t="s">
        <v>76</v>
      </c>
      <c r="M686" s="459">
        <v>1263.6600000000001</v>
      </c>
      <c r="N686" s="20" t="s">
        <v>1022</v>
      </c>
      <c r="O686" s="307">
        <v>45658</v>
      </c>
    </row>
    <row r="687" spans="1:15" ht="75" hidden="1">
      <c r="A687" s="58" t="s">
        <v>1077</v>
      </c>
      <c r="B687" s="76" t="s">
        <v>1078</v>
      </c>
      <c r="C687" s="56" t="s">
        <v>2582</v>
      </c>
      <c r="D687" s="56"/>
      <c r="E687" s="15" t="s">
        <v>289</v>
      </c>
      <c r="F687" s="56" t="s">
        <v>2583</v>
      </c>
      <c r="G687" s="56" t="s">
        <v>69</v>
      </c>
      <c r="H687" s="58" t="s">
        <v>2584</v>
      </c>
      <c r="I687" s="268">
        <v>1390.7</v>
      </c>
      <c r="J687" s="15" t="s">
        <v>609</v>
      </c>
      <c r="K687" s="273" t="s">
        <v>2585</v>
      </c>
      <c r="L687" s="20" t="s">
        <v>76</v>
      </c>
      <c r="M687" s="459">
        <v>1390.7</v>
      </c>
      <c r="N687" s="20" t="s">
        <v>1022</v>
      </c>
      <c r="O687" s="307" t="s">
        <v>2586</v>
      </c>
    </row>
    <row r="688" spans="1:15" ht="90" hidden="1">
      <c r="A688" s="58" t="s">
        <v>1080</v>
      </c>
      <c r="B688" s="76" t="s">
        <v>1081</v>
      </c>
      <c r="C688" s="56" t="s">
        <v>2587</v>
      </c>
      <c r="D688" s="56"/>
      <c r="E688" s="15" t="s">
        <v>289</v>
      </c>
      <c r="F688" s="56" t="s">
        <v>2588</v>
      </c>
      <c r="G688" s="56" t="s">
        <v>69</v>
      </c>
      <c r="H688" s="58">
        <v>1</v>
      </c>
      <c r="I688" s="268">
        <v>518.29999999999995</v>
      </c>
      <c r="J688" s="15" t="s">
        <v>609</v>
      </c>
      <c r="K688" s="273" t="s">
        <v>2589</v>
      </c>
      <c r="L688" s="20" t="s">
        <v>76</v>
      </c>
      <c r="M688" s="459">
        <v>518.29999999999995</v>
      </c>
      <c r="N688" s="20" t="s">
        <v>1022</v>
      </c>
      <c r="O688" s="307">
        <v>45658</v>
      </c>
    </row>
    <row r="689" spans="1:15" ht="409.5" hidden="1">
      <c r="A689" s="58" t="s">
        <v>1201</v>
      </c>
      <c r="B689" s="76" t="s">
        <v>1202</v>
      </c>
      <c r="C689" s="56" t="s">
        <v>2590</v>
      </c>
      <c r="D689" s="56"/>
      <c r="E689" s="15" t="s">
        <v>289</v>
      </c>
      <c r="F689" s="56" t="s">
        <v>2591</v>
      </c>
      <c r="G689" s="56" t="s">
        <v>69</v>
      </c>
      <c r="H689" s="58">
        <v>3</v>
      </c>
      <c r="I689" s="268">
        <v>600</v>
      </c>
      <c r="J689" s="15" t="s">
        <v>88</v>
      </c>
      <c r="K689" s="273" t="s">
        <v>2592</v>
      </c>
      <c r="L689" s="20" t="s">
        <v>946</v>
      </c>
      <c r="M689" s="459">
        <v>1800</v>
      </c>
      <c r="N689" s="20" t="s">
        <v>1022</v>
      </c>
      <c r="O689" s="307">
        <v>45658</v>
      </c>
    </row>
    <row r="690" spans="1:15" ht="180" hidden="1">
      <c r="A690" s="58" t="s">
        <v>1019</v>
      </c>
      <c r="B690" s="76" t="s">
        <v>657</v>
      </c>
      <c r="C690" s="56" t="s">
        <v>2593</v>
      </c>
      <c r="D690" s="56"/>
      <c r="E690" s="48" t="s">
        <v>289</v>
      </c>
      <c r="F690" s="56" t="s">
        <v>2594</v>
      </c>
      <c r="G690" s="56" t="s">
        <v>69</v>
      </c>
      <c r="H690" s="58">
        <v>3000</v>
      </c>
      <c r="I690" s="117">
        <v>1260</v>
      </c>
      <c r="J690" s="20" t="s">
        <v>72</v>
      </c>
      <c r="K690" s="273" t="s">
        <v>2595</v>
      </c>
      <c r="L690" s="20" t="s">
        <v>76</v>
      </c>
      <c r="M690" s="446">
        <v>1260</v>
      </c>
      <c r="N690" s="20" t="s">
        <v>1022</v>
      </c>
      <c r="O690" s="83">
        <v>45658</v>
      </c>
    </row>
    <row r="691" spans="1:15" ht="255" hidden="1">
      <c r="A691" s="58" t="s">
        <v>1019</v>
      </c>
      <c r="B691" s="76" t="s">
        <v>559</v>
      </c>
      <c r="C691" s="56" t="s">
        <v>2596</v>
      </c>
      <c r="D691" s="56"/>
      <c r="E691" s="15" t="s">
        <v>193</v>
      </c>
      <c r="F691" s="56" t="s">
        <v>2597</v>
      </c>
      <c r="G691" s="56" t="s">
        <v>69</v>
      </c>
      <c r="H691" s="58">
        <v>1</v>
      </c>
      <c r="I691" s="268">
        <v>660.33</v>
      </c>
      <c r="J691" s="15" t="s">
        <v>72</v>
      </c>
      <c r="K691" s="127" t="s">
        <v>2598</v>
      </c>
      <c r="L691" s="20" t="s">
        <v>76</v>
      </c>
      <c r="M691" s="459">
        <v>660.33</v>
      </c>
      <c r="N691" s="20" t="s">
        <v>1022</v>
      </c>
      <c r="O691" s="307">
        <v>45658</v>
      </c>
    </row>
    <row r="692" spans="1:15" ht="360" hidden="1">
      <c r="A692" s="58" t="s">
        <v>1123</v>
      </c>
      <c r="B692" s="76" t="s">
        <v>1124</v>
      </c>
      <c r="C692" s="56" t="s">
        <v>2599</v>
      </c>
      <c r="D692" s="56"/>
      <c r="E692" s="15" t="s">
        <v>289</v>
      </c>
      <c r="F692" s="56" t="s">
        <v>2600</v>
      </c>
      <c r="G692" s="56" t="s">
        <v>69</v>
      </c>
      <c r="H692" s="58">
        <v>10</v>
      </c>
      <c r="I692" s="268">
        <v>2400</v>
      </c>
      <c r="J692" s="15" t="s">
        <v>88</v>
      </c>
      <c r="K692" s="127" t="s">
        <v>2601</v>
      </c>
      <c r="L692" s="20" t="s">
        <v>946</v>
      </c>
      <c r="M692" s="459">
        <v>2400</v>
      </c>
      <c r="N692" s="20" t="s">
        <v>1022</v>
      </c>
      <c r="O692" s="307">
        <v>45658</v>
      </c>
    </row>
    <row r="693" spans="1:15" ht="30" hidden="1">
      <c r="A693" s="58" t="s">
        <v>1056</v>
      </c>
      <c r="B693" s="76" t="s">
        <v>1057</v>
      </c>
      <c r="C693" s="56" t="s">
        <v>2602</v>
      </c>
      <c r="D693" s="56"/>
      <c r="E693" s="15" t="s">
        <v>82</v>
      </c>
      <c r="F693" s="56" t="s">
        <v>2603</v>
      </c>
      <c r="G693" s="56" t="s">
        <v>69</v>
      </c>
      <c r="H693" s="58" t="s">
        <v>2604</v>
      </c>
      <c r="I693" s="268">
        <v>440</v>
      </c>
      <c r="J693" s="15" t="s">
        <v>72</v>
      </c>
      <c r="K693" s="273" t="s">
        <v>2605</v>
      </c>
      <c r="L693" s="20" t="s">
        <v>76</v>
      </c>
      <c r="M693" s="459">
        <v>440</v>
      </c>
      <c r="N693" s="20" t="s">
        <v>1022</v>
      </c>
      <c r="O693" s="307">
        <v>45658</v>
      </c>
    </row>
    <row r="694" spans="1:15" ht="45" hidden="1">
      <c r="A694" s="58" t="s">
        <v>1019</v>
      </c>
      <c r="B694" s="76" t="s">
        <v>687</v>
      </c>
      <c r="C694" s="56" t="s">
        <v>2606</v>
      </c>
      <c r="D694" s="56"/>
      <c r="E694" s="15" t="s">
        <v>82</v>
      </c>
      <c r="F694" s="56" t="s">
        <v>2607</v>
      </c>
      <c r="G694" s="56" t="s">
        <v>69</v>
      </c>
      <c r="H694" s="58">
        <v>12</v>
      </c>
      <c r="I694" s="268">
        <v>5760</v>
      </c>
      <c r="J694" s="15" t="s">
        <v>72</v>
      </c>
      <c r="K694" s="273" t="s">
        <v>2608</v>
      </c>
      <c r="L694" s="20" t="s">
        <v>76</v>
      </c>
      <c r="M694" s="459">
        <v>5760</v>
      </c>
      <c r="N694" s="20" t="s">
        <v>1022</v>
      </c>
      <c r="O694" s="307">
        <v>45658</v>
      </c>
    </row>
    <row r="695" spans="1:15" ht="150" hidden="1">
      <c r="A695" s="58" t="s">
        <v>1268</v>
      </c>
      <c r="B695" s="76" t="s">
        <v>1269</v>
      </c>
      <c r="C695" s="56" t="s">
        <v>2609</v>
      </c>
      <c r="D695" s="56"/>
      <c r="E695" s="15" t="s">
        <v>289</v>
      </c>
      <c r="F695" s="56" t="s">
        <v>2610</v>
      </c>
      <c r="G695" s="56" t="s">
        <v>69</v>
      </c>
      <c r="H695" s="58">
        <v>1</v>
      </c>
      <c r="I695" s="268">
        <v>1950</v>
      </c>
      <c r="J695" s="15" t="s">
        <v>609</v>
      </c>
      <c r="K695" s="284" t="s">
        <v>2611</v>
      </c>
      <c r="L695" s="20" t="s">
        <v>946</v>
      </c>
      <c r="M695" s="459">
        <v>1950</v>
      </c>
      <c r="N695" s="20" t="s">
        <v>1022</v>
      </c>
      <c r="O695" s="307">
        <v>45658</v>
      </c>
    </row>
    <row r="696" spans="1:15" ht="180" hidden="1">
      <c r="A696" s="58" t="s">
        <v>1019</v>
      </c>
      <c r="B696" s="76" t="s">
        <v>837</v>
      </c>
      <c r="C696" s="56" t="s">
        <v>2612</v>
      </c>
      <c r="D696" s="56"/>
      <c r="E696" s="15" t="s">
        <v>438</v>
      </c>
      <c r="F696" s="56" t="s">
        <v>2613</v>
      </c>
      <c r="G696" s="56" t="s">
        <v>323</v>
      </c>
      <c r="H696" s="58">
        <v>1</v>
      </c>
      <c r="I696" s="268">
        <v>286</v>
      </c>
      <c r="J696" s="15" t="s">
        <v>609</v>
      </c>
      <c r="K696" s="273" t="s">
        <v>2614</v>
      </c>
      <c r="L696" s="20" t="s">
        <v>76</v>
      </c>
      <c r="M696" s="459">
        <v>286</v>
      </c>
      <c r="N696" s="20" t="s">
        <v>1022</v>
      </c>
      <c r="O696" s="307">
        <v>45658</v>
      </c>
    </row>
    <row r="697" spans="1:15" ht="75" hidden="1">
      <c r="A697" s="58" t="s">
        <v>1186</v>
      </c>
      <c r="B697" s="76" t="s">
        <v>1187</v>
      </c>
      <c r="C697" s="56" t="s">
        <v>2615</v>
      </c>
      <c r="D697" s="56"/>
      <c r="E697" s="15" t="s">
        <v>289</v>
      </c>
      <c r="F697" s="56" t="s">
        <v>2616</v>
      </c>
      <c r="G697" s="56" t="s">
        <v>69</v>
      </c>
      <c r="H697" s="58">
        <v>15</v>
      </c>
      <c r="I697" s="268">
        <v>420</v>
      </c>
      <c r="J697" s="15" t="s">
        <v>609</v>
      </c>
      <c r="K697" s="273" t="s">
        <v>2617</v>
      </c>
      <c r="L697" s="20" t="s">
        <v>76</v>
      </c>
      <c r="M697" s="459">
        <v>420</v>
      </c>
      <c r="N697" s="20" t="s">
        <v>1022</v>
      </c>
      <c r="O697" s="307">
        <v>45658</v>
      </c>
    </row>
    <row r="698" spans="1:15" ht="120" hidden="1">
      <c r="A698" s="58" t="s">
        <v>1019</v>
      </c>
      <c r="B698" s="76" t="s">
        <v>301</v>
      </c>
      <c r="C698" s="56" t="s">
        <v>2618</v>
      </c>
      <c r="D698" s="56"/>
      <c r="E698" s="15" t="s">
        <v>62</v>
      </c>
      <c r="F698" s="56" t="s">
        <v>2562</v>
      </c>
      <c r="G698" s="56" t="s">
        <v>69</v>
      </c>
      <c r="H698" s="58" t="s">
        <v>2619</v>
      </c>
      <c r="I698" s="268">
        <v>3905</v>
      </c>
      <c r="J698" s="15" t="s">
        <v>609</v>
      </c>
      <c r="K698" s="71" t="s">
        <v>2620</v>
      </c>
      <c r="L698" s="20" t="s">
        <v>76</v>
      </c>
      <c r="M698" s="459">
        <v>3905</v>
      </c>
      <c r="N698" s="20" t="s">
        <v>1022</v>
      </c>
      <c r="O698" s="307">
        <v>45658</v>
      </c>
    </row>
    <row r="699" spans="1:15" ht="180" hidden="1">
      <c r="A699" s="58" t="s">
        <v>1019</v>
      </c>
      <c r="B699" s="76" t="s">
        <v>657</v>
      </c>
      <c r="C699" s="59" t="s">
        <v>2621</v>
      </c>
      <c r="D699" s="60"/>
      <c r="E699" s="245" t="s">
        <v>289</v>
      </c>
      <c r="F699" s="59" t="s">
        <v>2622</v>
      </c>
      <c r="G699" s="60" t="s">
        <v>69</v>
      </c>
      <c r="H699" s="61">
        <v>3800</v>
      </c>
      <c r="I699" s="118">
        <v>1596</v>
      </c>
      <c r="J699" s="73" t="s">
        <v>609</v>
      </c>
      <c r="K699" s="273" t="s">
        <v>2623</v>
      </c>
      <c r="L699" s="20" t="s">
        <v>76</v>
      </c>
      <c r="M699" s="446">
        <v>1596</v>
      </c>
      <c r="N699" s="20" t="s">
        <v>1022</v>
      </c>
      <c r="O699" s="83">
        <v>45658</v>
      </c>
    </row>
    <row r="700" spans="1:15" ht="75" hidden="1">
      <c r="A700" s="58" t="s">
        <v>1065</v>
      </c>
      <c r="B700" s="76" t="s">
        <v>1066</v>
      </c>
      <c r="C700" s="56" t="s">
        <v>2624</v>
      </c>
      <c r="D700" s="56"/>
      <c r="E700" s="15" t="s">
        <v>289</v>
      </c>
      <c r="F700" s="56" t="s">
        <v>2625</v>
      </c>
      <c r="G700" s="56" t="s">
        <v>69</v>
      </c>
      <c r="H700" s="58" t="s">
        <v>2626</v>
      </c>
      <c r="I700" s="268">
        <v>280.5</v>
      </c>
      <c r="J700" s="15" t="s">
        <v>609</v>
      </c>
      <c r="K700" s="273" t="s">
        <v>2627</v>
      </c>
      <c r="L700" s="20" t="s">
        <v>76</v>
      </c>
      <c r="M700" s="459">
        <v>280.5</v>
      </c>
      <c r="N700" s="20" t="s">
        <v>1022</v>
      </c>
      <c r="O700" s="307">
        <v>45658</v>
      </c>
    </row>
    <row r="701" spans="1:15" ht="259.5" hidden="1">
      <c r="A701" s="58" t="s">
        <v>1138</v>
      </c>
      <c r="B701" s="76" t="s">
        <v>1139</v>
      </c>
      <c r="C701" s="56" t="s">
        <v>2628</v>
      </c>
      <c r="D701" s="56"/>
      <c r="E701" s="15" t="s">
        <v>289</v>
      </c>
      <c r="F701" s="56" t="s">
        <v>2629</v>
      </c>
      <c r="G701" s="56" t="s">
        <v>69</v>
      </c>
      <c r="H701" s="58">
        <v>14</v>
      </c>
      <c r="I701" s="268">
        <v>3200</v>
      </c>
      <c r="J701" s="15" t="s">
        <v>88</v>
      </c>
      <c r="K701" s="273" t="s">
        <v>2630</v>
      </c>
      <c r="L701" s="20" t="s">
        <v>946</v>
      </c>
      <c r="M701" s="459">
        <v>1200</v>
      </c>
      <c r="N701" s="20" t="s">
        <v>1022</v>
      </c>
      <c r="O701" s="307">
        <v>45658</v>
      </c>
    </row>
    <row r="702" spans="1:15" ht="270" hidden="1">
      <c r="A702" s="58" t="s">
        <v>1123</v>
      </c>
      <c r="B702" s="76" t="s">
        <v>1124</v>
      </c>
      <c r="C702" s="56" t="s">
        <v>2631</v>
      </c>
      <c r="D702" s="56"/>
      <c r="E702" s="15" t="s">
        <v>289</v>
      </c>
      <c r="F702" s="56" t="s">
        <v>2632</v>
      </c>
      <c r="G702" s="56" t="s">
        <v>69</v>
      </c>
      <c r="H702" s="58" t="s">
        <v>2633</v>
      </c>
      <c r="I702" s="268">
        <v>6845</v>
      </c>
      <c r="J702" s="15" t="s">
        <v>609</v>
      </c>
      <c r="K702" s="273" t="s">
        <v>2634</v>
      </c>
      <c r="L702" s="20" t="s">
        <v>76</v>
      </c>
      <c r="M702" s="459">
        <v>6845</v>
      </c>
      <c r="N702" s="20" t="s">
        <v>1022</v>
      </c>
      <c r="O702" s="307">
        <v>45658</v>
      </c>
    </row>
    <row r="703" spans="1:15" ht="135" hidden="1">
      <c r="A703" s="58" t="s">
        <v>1077</v>
      </c>
      <c r="B703" s="76" t="s">
        <v>1078</v>
      </c>
      <c r="C703" s="56" t="s">
        <v>2635</v>
      </c>
      <c r="D703" s="56"/>
      <c r="E703" s="15" t="s">
        <v>289</v>
      </c>
      <c r="F703" s="56" t="s">
        <v>2636</v>
      </c>
      <c r="G703" s="56" t="s">
        <v>69</v>
      </c>
      <c r="H703" s="58" t="s">
        <v>2637</v>
      </c>
      <c r="I703" s="268">
        <v>2090</v>
      </c>
      <c r="J703" s="15"/>
      <c r="K703" s="273" t="s">
        <v>2638</v>
      </c>
      <c r="L703" s="20" t="s">
        <v>76</v>
      </c>
      <c r="M703" s="459">
        <v>2090</v>
      </c>
      <c r="N703" s="20" t="s">
        <v>1022</v>
      </c>
      <c r="O703" s="307">
        <v>45658</v>
      </c>
    </row>
    <row r="704" spans="1:15" ht="45" hidden="1">
      <c r="A704" s="58" t="s">
        <v>1019</v>
      </c>
      <c r="B704" s="76" t="s">
        <v>301</v>
      </c>
      <c r="C704" s="56" t="s">
        <v>2639</v>
      </c>
      <c r="D704" s="56"/>
      <c r="E704" s="15" t="s">
        <v>82</v>
      </c>
      <c r="F704" s="56" t="s">
        <v>2640</v>
      </c>
      <c r="G704" s="56" t="s">
        <v>69</v>
      </c>
      <c r="H704" s="58">
        <v>20</v>
      </c>
      <c r="I704" s="268">
        <v>5560</v>
      </c>
      <c r="J704" s="15" t="s">
        <v>88</v>
      </c>
      <c r="K704" s="273" t="s">
        <v>2641</v>
      </c>
      <c r="L704" s="20" t="s">
        <v>76</v>
      </c>
      <c r="M704" s="459">
        <v>5560</v>
      </c>
      <c r="N704" s="20" t="s">
        <v>1022</v>
      </c>
      <c r="O704" s="307">
        <v>45658</v>
      </c>
    </row>
    <row r="705" spans="1:15" ht="30" hidden="1">
      <c r="A705" s="58" t="s">
        <v>1019</v>
      </c>
      <c r="B705" s="76" t="s">
        <v>301</v>
      </c>
      <c r="C705" s="56" t="s">
        <v>2642</v>
      </c>
      <c r="D705" s="56"/>
      <c r="E705" s="15" t="s">
        <v>289</v>
      </c>
      <c r="F705" s="56" t="s">
        <v>2643</v>
      </c>
      <c r="G705" s="56" t="s">
        <v>69</v>
      </c>
      <c r="H705" s="58">
        <v>200</v>
      </c>
      <c r="I705" s="268">
        <v>2930</v>
      </c>
      <c r="J705" s="15" t="s">
        <v>609</v>
      </c>
      <c r="K705" s="273" t="s">
        <v>2644</v>
      </c>
      <c r="L705" s="20" t="s">
        <v>76</v>
      </c>
      <c r="M705" s="459">
        <v>2930</v>
      </c>
      <c r="N705" s="20" t="s">
        <v>1022</v>
      </c>
      <c r="O705" s="307">
        <v>45658</v>
      </c>
    </row>
    <row r="706" spans="1:15" ht="120" hidden="1">
      <c r="A706" s="58" t="s">
        <v>1019</v>
      </c>
      <c r="B706" s="76" t="s">
        <v>837</v>
      </c>
      <c r="C706" s="59" t="s">
        <v>2645</v>
      </c>
      <c r="D706" s="71"/>
      <c r="E706" s="20" t="s">
        <v>438</v>
      </c>
      <c r="F706" s="71" t="s">
        <v>2646</v>
      </c>
      <c r="G706" s="98" t="s">
        <v>323</v>
      </c>
      <c r="H706" s="71">
        <v>1</v>
      </c>
      <c r="I706" s="119">
        <v>11500</v>
      </c>
      <c r="J706" s="20" t="s">
        <v>72</v>
      </c>
      <c r="K706" s="283" t="s">
        <v>2647</v>
      </c>
      <c r="L706" s="20" t="s">
        <v>76</v>
      </c>
      <c r="M706" s="446">
        <v>11500</v>
      </c>
      <c r="N706" s="20" t="s">
        <v>1022</v>
      </c>
      <c r="O706" s="83">
        <v>45658</v>
      </c>
    </row>
    <row r="707" spans="1:15" ht="60" hidden="1">
      <c r="A707" s="58" t="s">
        <v>1019</v>
      </c>
      <c r="B707" s="76" t="s">
        <v>657</v>
      </c>
      <c r="C707" s="59" t="s">
        <v>2648</v>
      </c>
      <c r="D707" s="90"/>
      <c r="E707" s="266" t="s">
        <v>289</v>
      </c>
      <c r="F707" s="59" t="s">
        <v>2649</v>
      </c>
      <c r="G707" s="60" t="s">
        <v>69</v>
      </c>
      <c r="H707" s="61">
        <v>1</v>
      </c>
      <c r="I707" s="118">
        <v>890</v>
      </c>
      <c r="J707" s="73" t="s">
        <v>88</v>
      </c>
      <c r="K707" s="283" t="s">
        <v>2650</v>
      </c>
      <c r="L707" s="20" t="s">
        <v>76</v>
      </c>
      <c r="M707" s="449">
        <v>890</v>
      </c>
      <c r="N707" s="20" t="s">
        <v>1022</v>
      </c>
      <c r="O707" s="83">
        <v>45658</v>
      </c>
    </row>
    <row r="708" spans="1:15" ht="409.5" hidden="1">
      <c r="A708" s="58" t="s">
        <v>1123</v>
      </c>
      <c r="B708" s="76" t="s">
        <v>1124</v>
      </c>
      <c r="C708" s="56" t="s">
        <v>2651</v>
      </c>
      <c r="D708" s="56"/>
      <c r="E708" s="15" t="s">
        <v>289</v>
      </c>
      <c r="F708" s="56" t="s">
        <v>2652</v>
      </c>
      <c r="G708" s="56" t="s">
        <v>69</v>
      </c>
      <c r="H708" s="58">
        <v>20</v>
      </c>
      <c r="I708" s="268">
        <v>598</v>
      </c>
      <c r="J708" s="15" t="s">
        <v>609</v>
      </c>
      <c r="K708" s="273" t="s">
        <v>2653</v>
      </c>
      <c r="L708" s="20" t="s">
        <v>76</v>
      </c>
      <c r="M708" s="459">
        <v>598</v>
      </c>
      <c r="N708" s="20" t="s">
        <v>1022</v>
      </c>
      <c r="O708" s="307">
        <v>45658</v>
      </c>
    </row>
    <row r="709" spans="1:15" ht="120" hidden="1">
      <c r="A709" s="58" t="s">
        <v>1132</v>
      </c>
      <c r="B709" s="76" t="s">
        <v>1133</v>
      </c>
      <c r="C709" s="56" t="s">
        <v>2654</v>
      </c>
      <c r="D709" s="56"/>
      <c r="E709" s="15" t="s">
        <v>289</v>
      </c>
      <c r="F709" s="56" t="s">
        <v>2655</v>
      </c>
      <c r="G709" s="56" t="s">
        <v>69</v>
      </c>
      <c r="H709" s="58">
        <v>1</v>
      </c>
      <c r="I709" s="268">
        <v>130</v>
      </c>
      <c r="J709" s="15" t="s">
        <v>609</v>
      </c>
      <c r="K709" s="273" t="s">
        <v>2656</v>
      </c>
      <c r="L709" s="20" t="s">
        <v>76</v>
      </c>
      <c r="M709" s="459">
        <v>130</v>
      </c>
      <c r="N709" s="20" t="s">
        <v>1022</v>
      </c>
      <c r="O709" s="307">
        <v>45658</v>
      </c>
    </row>
    <row r="710" spans="1:15" ht="270" hidden="1">
      <c r="A710" s="58" t="s">
        <v>1129</v>
      </c>
      <c r="B710" s="76" t="s">
        <v>1130</v>
      </c>
      <c r="C710" s="56" t="s">
        <v>2657</v>
      </c>
      <c r="D710" s="56"/>
      <c r="E710" s="15" t="s">
        <v>289</v>
      </c>
      <c r="F710" s="56" t="s">
        <v>2658</v>
      </c>
      <c r="G710" s="56" t="s">
        <v>69</v>
      </c>
      <c r="H710" s="58" t="s">
        <v>2659</v>
      </c>
      <c r="I710" s="268">
        <v>734</v>
      </c>
      <c r="J710" s="15" t="s">
        <v>609</v>
      </c>
      <c r="K710" s="273" t="s">
        <v>2660</v>
      </c>
      <c r="L710" s="20" t="s">
        <v>76</v>
      </c>
      <c r="M710" s="459">
        <v>734</v>
      </c>
      <c r="N710" s="20" t="s">
        <v>1022</v>
      </c>
      <c r="O710" s="307">
        <v>45658</v>
      </c>
    </row>
    <row r="711" spans="1:15" ht="137.25" hidden="1">
      <c r="A711" s="58" t="s">
        <v>1138</v>
      </c>
      <c r="B711" s="76" t="s">
        <v>1139</v>
      </c>
      <c r="C711" s="56" t="s">
        <v>2661</v>
      </c>
      <c r="D711" s="56"/>
      <c r="E711" s="15" t="s">
        <v>289</v>
      </c>
      <c r="F711" s="56" t="s">
        <v>2662</v>
      </c>
      <c r="G711" s="56" t="s">
        <v>69</v>
      </c>
      <c r="H711" s="58">
        <v>65</v>
      </c>
      <c r="I711" s="268">
        <v>2880</v>
      </c>
      <c r="J711" s="15" t="s">
        <v>88</v>
      </c>
      <c r="K711" s="268" t="s">
        <v>2663</v>
      </c>
      <c r="L711" s="20" t="s">
        <v>946</v>
      </c>
      <c r="M711" s="459">
        <v>25920</v>
      </c>
      <c r="N711" s="20" t="s">
        <v>1022</v>
      </c>
      <c r="O711" s="307">
        <v>45658</v>
      </c>
    </row>
    <row r="712" spans="1:15" ht="30" hidden="1">
      <c r="A712" s="58" t="s">
        <v>1019</v>
      </c>
      <c r="B712" s="76" t="s">
        <v>301</v>
      </c>
      <c r="C712" s="56" t="s">
        <v>2664</v>
      </c>
      <c r="D712" s="56"/>
      <c r="E712" s="15" t="s">
        <v>289</v>
      </c>
      <c r="F712" s="56" t="s">
        <v>2665</v>
      </c>
      <c r="G712" s="56" t="s">
        <v>69</v>
      </c>
      <c r="H712" s="58">
        <v>914</v>
      </c>
      <c r="I712" s="268">
        <v>3098.46</v>
      </c>
      <c r="J712" s="15" t="s">
        <v>72</v>
      </c>
      <c r="K712" s="273" t="s">
        <v>2666</v>
      </c>
      <c r="L712" s="20" t="s">
        <v>76</v>
      </c>
      <c r="M712" s="459">
        <v>3098.46</v>
      </c>
      <c r="N712" s="20" t="s">
        <v>1022</v>
      </c>
      <c r="O712" s="307">
        <v>45658</v>
      </c>
    </row>
    <row r="713" spans="1:15" ht="165" hidden="1">
      <c r="A713" s="58" t="s">
        <v>1019</v>
      </c>
      <c r="B713" s="76" t="s">
        <v>837</v>
      </c>
      <c r="C713" s="56" t="s">
        <v>2667</v>
      </c>
      <c r="D713" s="56"/>
      <c r="E713" s="15" t="s">
        <v>438</v>
      </c>
      <c r="F713" s="56" t="s">
        <v>2668</v>
      </c>
      <c r="G713" s="56" t="s">
        <v>323</v>
      </c>
      <c r="H713" s="58">
        <v>1</v>
      </c>
      <c r="I713" s="268">
        <v>4800</v>
      </c>
      <c r="J713" s="15" t="s">
        <v>72</v>
      </c>
      <c r="K713" s="273" t="s">
        <v>2669</v>
      </c>
      <c r="L713" s="20" t="s">
        <v>76</v>
      </c>
      <c r="M713" s="459">
        <v>4800</v>
      </c>
      <c r="N713" s="20" t="s">
        <v>1022</v>
      </c>
      <c r="O713" s="307">
        <v>45658</v>
      </c>
    </row>
    <row r="714" spans="1:15" ht="120" hidden="1">
      <c r="A714" s="58" t="s">
        <v>1019</v>
      </c>
      <c r="B714" s="76" t="s">
        <v>858</v>
      </c>
      <c r="C714" s="56" t="s">
        <v>2670</v>
      </c>
      <c r="D714" s="56"/>
      <c r="E714" s="15" t="s">
        <v>62</v>
      </c>
      <c r="F714" s="56" t="s">
        <v>2671</v>
      </c>
      <c r="G714" s="56" t="s">
        <v>69</v>
      </c>
      <c r="H714" s="58">
        <v>1</v>
      </c>
      <c r="I714" s="268">
        <v>2900</v>
      </c>
      <c r="J714" s="15" t="s">
        <v>72</v>
      </c>
      <c r="K714" s="58" t="s">
        <v>2672</v>
      </c>
      <c r="L714" s="20" t="s">
        <v>76</v>
      </c>
      <c r="M714" s="459">
        <v>8100</v>
      </c>
      <c r="N714" s="20" t="s">
        <v>1022</v>
      </c>
      <c r="O714" s="307">
        <v>45658</v>
      </c>
    </row>
    <row r="715" spans="1:15" ht="90" hidden="1">
      <c r="A715" s="58" t="s">
        <v>1735</v>
      </c>
      <c r="B715" s="76" t="s">
        <v>1736</v>
      </c>
      <c r="C715" s="56" t="s">
        <v>2673</v>
      </c>
      <c r="D715" s="56"/>
      <c r="E715" s="15" t="s">
        <v>193</v>
      </c>
      <c r="F715" s="56" t="s">
        <v>2674</v>
      </c>
      <c r="G715" s="56" t="s">
        <v>69</v>
      </c>
      <c r="H715" s="58">
        <v>1</v>
      </c>
      <c r="I715" s="268">
        <v>299</v>
      </c>
      <c r="J715" s="15" t="s">
        <v>609</v>
      </c>
      <c r="K715" s="273" t="s">
        <v>2675</v>
      </c>
      <c r="L715" s="20" t="s">
        <v>76</v>
      </c>
      <c r="M715" s="459">
        <v>299</v>
      </c>
      <c r="N715" s="20" t="s">
        <v>1022</v>
      </c>
      <c r="O715" s="307">
        <v>45658</v>
      </c>
    </row>
    <row r="716" spans="1:15" ht="210" hidden="1">
      <c r="A716" s="58" t="s">
        <v>1019</v>
      </c>
      <c r="B716" s="76" t="s">
        <v>657</v>
      </c>
      <c r="C716" s="56" t="s">
        <v>2676</v>
      </c>
      <c r="D716" s="56"/>
      <c r="E716" s="15" t="s">
        <v>289</v>
      </c>
      <c r="F716" s="56" t="s">
        <v>2677</v>
      </c>
      <c r="G716" s="56" t="s">
        <v>69</v>
      </c>
      <c r="H716" s="58">
        <v>1</v>
      </c>
      <c r="I716" s="268">
        <v>6091.9</v>
      </c>
      <c r="J716" s="15" t="s">
        <v>609</v>
      </c>
      <c r="K716" s="273" t="s">
        <v>2678</v>
      </c>
      <c r="L716" s="20" t="s">
        <v>76</v>
      </c>
      <c r="M716" s="459">
        <v>6091.9</v>
      </c>
      <c r="N716" s="20" t="s">
        <v>1022</v>
      </c>
      <c r="O716" s="307">
        <v>45658</v>
      </c>
    </row>
    <row r="717" spans="1:15" ht="120" hidden="1">
      <c r="A717" s="58" t="s">
        <v>2679</v>
      </c>
      <c r="B717" s="76" t="s">
        <v>1190</v>
      </c>
      <c r="C717" s="56" t="s">
        <v>2680</v>
      </c>
      <c r="D717" s="56"/>
      <c r="E717" s="15" t="s">
        <v>289</v>
      </c>
      <c r="F717" s="56" t="s">
        <v>2681</v>
      </c>
      <c r="G717" s="56" t="s">
        <v>69</v>
      </c>
      <c r="H717" s="58" t="s">
        <v>2682</v>
      </c>
      <c r="I717" s="268">
        <v>1060</v>
      </c>
      <c r="J717" s="15" t="s">
        <v>609</v>
      </c>
      <c r="K717" s="273" t="s">
        <v>2683</v>
      </c>
      <c r="L717" s="20" t="s">
        <v>76</v>
      </c>
      <c r="M717" s="459">
        <v>1060</v>
      </c>
      <c r="N717" s="20" t="s">
        <v>1022</v>
      </c>
      <c r="O717" s="307">
        <v>45658</v>
      </c>
    </row>
    <row r="718" spans="1:15" ht="213" hidden="1">
      <c r="A718" s="58" t="s">
        <v>1107</v>
      </c>
      <c r="B718" s="76" t="s">
        <v>1108</v>
      </c>
      <c r="C718" s="56" t="s">
        <v>2684</v>
      </c>
      <c r="D718" s="56"/>
      <c r="E718" s="15" t="s">
        <v>289</v>
      </c>
      <c r="F718" s="56" t="s">
        <v>2685</v>
      </c>
      <c r="G718" s="56" t="s">
        <v>69</v>
      </c>
      <c r="H718" s="58">
        <v>42</v>
      </c>
      <c r="I718" s="268">
        <v>4380</v>
      </c>
      <c r="J718" s="15" t="s">
        <v>88</v>
      </c>
      <c r="K718" s="15" t="s">
        <v>2686</v>
      </c>
      <c r="L718" s="20" t="s">
        <v>946</v>
      </c>
      <c r="M718" s="459">
        <v>9198</v>
      </c>
      <c r="N718" s="20" t="s">
        <v>1022</v>
      </c>
      <c r="O718" s="307">
        <v>45658</v>
      </c>
    </row>
    <row r="719" spans="1:15" ht="90" hidden="1">
      <c r="A719" s="58" t="s">
        <v>1165</v>
      </c>
      <c r="B719" s="76" t="s">
        <v>1166</v>
      </c>
      <c r="C719" s="56" t="s">
        <v>2687</v>
      </c>
      <c r="D719" s="56"/>
      <c r="E719" s="15" t="s">
        <v>289</v>
      </c>
      <c r="F719" s="56" t="s">
        <v>2688</v>
      </c>
      <c r="G719" s="56" t="s">
        <v>69</v>
      </c>
      <c r="H719" s="58">
        <v>20</v>
      </c>
      <c r="I719" s="268">
        <v>399.8</v>
      </c>
      <c r="J719" s="15" t="s">
        <v>609</v>
      </c>
      <c r="K719" s="273" t="s">
        <v>2689</v>
      </c>
      <c r="L719" s="20" t="s">
        <v>76</v>
      </c>
      <c r="M719" s="459">
        <v>399.8</v>
      </c>
      <c r="N719" s="20" t="s">
        <v>1022</v>
      </c>
      <c r="O719" s="307">
        <v>45658</v>
      </c>
    </row>
    <row r="720" spans="1:15" ht="150" hidden="1">
      <c r="A720" s="58" t="s">
        <v>1812</v>
      </c>
      <c r="B720" s="76" t="s">
        <v>1813</v>
      </c>
      <c r="C720" s="56" t="s">
        <v>2690</v>
      </c>
      <c r="D720" s="56"/>
      <c r="E720" s="15" t="s">
        <v>193</v>
      </c>
      <c r="F720" s="56" t="s">
        <v>2691</v>
      </c>
      <c r="G720" s="56" t="s">
        <v>69</v>
      </c>
      <c r="H720" s="58" t="s">
        <v>2692</v>
      </c>
      <c r="I720" s="268">
        <v>294</v>
      </c>
      <c r="J720" s="15" t="s">
        <v>609</v>
      </c>
      <c r="K720" s="273" t="s">
        <v>2693</v>
      </c>
      <c r="L720" s="20" t="s">
        <v>76</v>
      </c>
      <c r="M720" s="459">
        <v>294</v>
      </c>
      <c r="N720" s="20" t="s">
        <v>1022</v>
      </c>
      <c r="O720" s="307">
        <v>45658</v>
      </c>
    </row>
    <row r="721" spans="1:15" ht="330" hidden="1">
      <c r="A721" s="58" t="s">
        <v>1019</v>
      </c>
      <c r="B721" s="76" t="s">
        <v>837</v>
      </c>
      <c r="C721" s="56" t="s">
        <v>2694</v>
      </c>
      <c r="D721" s="56"/>
      <c r="E721" s="15" t="s">
        <v>438</v>
      </c>
      <c r="F721" s="56" t="s">
        <v>2695</v>
      </c>
      <c r="G721" s="56" t="s">
        <v>323</v>
      </c>
      <c r="H721" s="58">
        <v>2</v>
      </c>
      <c r="I721" s="268">
        <v>9600</v>
      </c>
      <c r="J721" s="15" t="s">
        <v>609</v>
      </c>
      <c r="K721" s="273" t="s">
        <v>2696</v>
      </c>
      <c r="L721" s="20" t="s">
        <v>76</v>
      </c>
      <c r="M721" s="459">
        <v>9600</v>
      </c>
      <c r="N721" s="20" t="s">
        <v>1022</v>
      </c>
      <c r="O721" s="307">
        <v>45658</v>
      </c>
    </row>
    <row r="722" spans="1:15" ht="240" hidden="1">
      <c r="A722" s="58" t="s">
        <v>1019</v>
      </c>
      <c r="B722" s="76" t="s">
        <v>657</v>
      </c>
      <c r="C722" s="56" t="s">
        <v>2697</v>
      </c>
      <c r="D722" s="56"/>
      <c r="E722" s="15" t="s">
        <v>289</v>
      </c>
      <c r="F722" s="56" t="s">
        <v>2698</v>
      </c>
      <c r="G722" s="56" t="s">
        <v>69</v>
      </c>
      <c r="H722" s="58">
        <v>120</v>
      </c>
      <c r="I722" s="268">
        <v>2376</v>
      </c>
      <c r="J722" s="15" t="s">
        <v>609</v>
      </c>
      <c r="K722" s="273" t="s">
        <v>2699</v>
      </c>
      <c r="L722" s="20" t="s">
        <v>76</v>
      </c>
      <c r="M722" s="459">
        <v>2376</v>
      </c>
      <c r="N722" s="20" t="s">
        <v>1022</v>
      </c>
      <c r="O722" s="307">
        <v>45658</v>
      </c>
    </row>
    <row r="723" spans="1:15" ht="90" hidden="1">
      <c r="A723" s="58" t="s">
        <v>1121</v>
      </c>
      <c r="B723" s="76" t="s">
        <v>1122</v>
      </c>
      <c r="C723" s="56" t="s">
        <v>2700</v>
      </c>
      <c r="D723" s="56"/>
      <c r="E723" s="15" t="s">
        <v>289</v>
      </c>
      <c r="F723" s="56" t="s">
        <v>2701</v>
      </c>
      <c r="G723" s="56" t="s">
        <v>69</v>
      </c>
      <c r="H723" s="58">
        <v>10</v>
      </c>
      <c r="I723" s="268">
        <v>1800</v>
      </c>
      <c r="J723" s="15" t="s">
        <v>88</v>
      </c>
      <c r="K723" s="71" t="s">
        <v>2702</v>
      </c>
      <c r="L723" s="20"/>
      <c r="M723" s="459"/>
      <c r="N723" s="20"/>
      <c r="O723" s="307"/>
    </row>
    <row r="724" spans="1:15" ht="409.5" hidden="1">
      <c r="A724" s="58" t="s">
        <v>1019</v>
      </c>
      <c r="B724" s="76" t="s">
        <v>2302</v>
      </c>
      <c r="C724" s="56" t="s">
        <v>2703</v>
      </c>
      <c r="D724" s="56"/>
      <c r="E724" s="15" t="s">
        <v>193</v>
      </c>
      <c r="F724" s="56" t="s">
        <v>2704</v>
      </c>
      <c r="G724" s="56" t="s">
        <v>69</v>
      </c>
      <c r="H724" s="58" t="s">
        <v>2705</v>
      </c>
      <c r="I724" s="268">
        <v>8715</v>
      </c>
      <c r="J724" s="15" t="s">
        <v>609</v>
      </c>
      <c r="K724" s="273" t="s">
        <v>2706</v>
      </c>
      <c r="L724" s="20" t="s">
        <v>76</v>
      </c>
      <c r="M724" s="459">
        <v>8715</v>
      </c>
      <c r="N724" s="20" t="s">
        <v>1022</v>
      </c>
      <c r="O724" s="307">
        <v>45658</v>
      </c>
    </row>
    <row r="725" spans="1:15" ht="165" hidden="1">
      <c r="A725" s="58" t="s">
        <v>1123</v>
      </c>
      <c r="B725" s="76" t="s">
        <v>1124</v>
      </c>
      <c r="C725" s="56" t="s">
        <v>2707</v>
      </c>
      <c r="D725" s="56"/>
      <c r="E725" s="15" t="s">
        <v>82</v>
      </c>
      <c r="F725" s="56" t="s">
        <v>2708</v>
      </c>
      <c r="G725" s="56" t="s">
        <v>69</v>
      </c>
      <c r="H725" s="58">
        <v>4</v>
      </c>
      <c r="I725" s="268">
        <v>9925.2000000000007</v>
      </c>
      <c r="J725" s="15" t="s">
        <v>72</v>
      </c>
      <c r="K725" s="273" t="s">
        <v>2709</v>
      </c>
      <c r="L725" s="20" t="s">
        <v>76</v>
      </c>
      <c r="M725" s="459">
        <v>9925.2000000000007</v>
      </c>
      <c r="N725" s="20" t="s">
        <v>1022</v>
      </c>
      <c r="O725" s="307">
        <v>45658</v>
      </c>
    </row>
    <row r="726" spans="1:15" ht="195" hidden="1">
      <c r="A726" s="58" t="s">
        <v>1138</v>
      </c>
      <c r="B726" s="76" t="s">
        <v>1139</v>
      </c>
      <c r="C726" s="56" t="s">
        <v>2710</v>
      </c>
      <c r="D726" s="56"/>
      <c r="E726" s="15" t="s">
        <v>289</v>
      </c>
      <c r="F726" s="56" t="s">
        <v>2711</v>
      </c>
      <c r="G726" s="56" t="s">
        <v>69</v>
      </c>
      <c r="H726" s="58" t="s">
        <v>2712</v>
      </c>
      <c r="I726" s="268">
        <v>18937.32</v>
      </c>
      <c r="J726" s="15" t="s">
        <v>88</v>
      </c>
      <c r="K726" s="268" t="s">
        <v>2713</v>
      </c>
      <c r="L726" s="20" t="s">
        <v>76</v>
      </c>
      <c r="M726" s="459">
        <v>18937.32</v>
      </c>
      <c r="N726" s="20" t="s">
        <v>1022</v>
      </c>
      <c r="O726" s="307">
        <v>45658</v>
      </c>
    </row>
    <row r="727" spans="1:15" ht="240" hidden="1">
      <c r="A727" s="58" t="s">
        <v>1019</v>
      </c>
      <c r="B727" s="76" t="s">
        <v>657</v>
      </c>
      <c r="C727" s="56" t="s">
        <v>2714</v>
      </c>
      <c r="D727" s="56"/>
      <c r="E727" s="15" t="s">
        <v>289</v>
      </c>
      <c r="F727" s="56" t="s">
        <v>2715</v>
      </c>
      <c r="G727" s="56" t="s">
        <v>69</v>
      </c>
      <c r="H727" s="58">
        <v>2400</v>
      </c>
      <c r="I727" s="268">
        <v>4800</v>
      </c>
      <c r="J727" s="15" t="s">
        <v>72</v>
      </c>
      <c r="K727" s="273" t="s">
        <v>2716</v>
      </c>
      <c r="L727" s="20" t="s">
        <v>76</v>
      </c>
      <c r="M727" s="459">
        <v>4800</v>
      </c>
      <c r="N727" s="20" t="s">
        <v>1022</v>
      </c>
      <c r="O727" s="307">
        <v>45658</v>
      </c>
    </row>
    <row r="728" spans="1:15" ht="210" hidden="1">
      <c r="A728" s="58" t="s">
        <v>1104</v>
      </c>
      <c r="B728" s="76" t="s">
        <v>1105</v>
      </c>
      <c r="C728" s="56" t="s">
        <v>2717</v>
      </c>
      <c r="D728" s="56"/>
      <c r="E728" s="15" t="s">
        <v>289</v>
      </c>
      <c r="F728" s="56" t="s">
        <v>2718</v>
      </c>
      <c r="G728" s="56" t="s">
        <v>69</v>
      </c>
      <c r="H728" s="58" t="s">
        <v>2719</v>
      </c>
      <c r="I728" s="268">
        <v>138.85</v>
      </c>
      <c r="J728" s="15" t="s">
        <v>609</v>
      </c>
      <c r="K728" s="61" t="s">
        <v>2720</v>
      </c>
      <c r="L728" s="20" t="s">
        <v>76</v>
      </c>
      <c r="M728" s="459">
        <v>138.85</v>
      </c>
      <c r="N728" s="20" t="s">
        <v>1022</v>
      </c>
      <c r="O728" s="307">
        <v>45658</v>
      </c>
    </row>
    <row r="729" spans="1:15" ht="75" hidden="1">
      <c r="A729" s="58" t="s">
        <v>1812</v>
      </c>
      <c r="B729" s="76" t="s">
        <v>1813</v>
      </c>
      <c r="C729" s="56" t="s">
        <v>2721</v>
      </c>
      <c r="D729" s="56"/>
      <c r="E729" s="15" t="s">
        <v>82</v>
      </c>
      <c r="F729" s="56" t="s">
        <v>2722</v>
      </c>
      <c r="G729" s="56" t="s">
        <v>69</v>
      </c>
      <c r="H729" s="58">
        <v>3</v>
      </c>
      <c r="I729" s="268">
        <v>1526.91</v>
      </c>
      <c r="J729" s="15" t="s">
        <v>72</v>
      </c>
      <c r="K729" s="273" t="s">
        <v>2723</v>
      </c>
      <c r="L729" s="20" t="s">
        <v>76</v>
      </c>
      <c r="M729" s="459">
        <v>1526.91</v>
      </c>
      <c r="N729" s="20" t="s">
        <v>1022</v>
      </c>
      <c r="O729" s="307">
        <v>45658</v>
      </c>
    </row>
    <row r="730" spans="1:15" ht="244.5" hidden="1">
      <c r="A730" s="58" t="s">
        <v>1050</v>
      </c>
      <c r="B730" s="76" t="s">
        <v>1051</v>
      </c>
      <c r="C730" s="56" t="s">
        <v>2724</v>
      </c>
      <c r="D730" s="56"/>
      <c r="E730" s="15" t="s">
        <v>289</v>
      </c>
      <c r="F730" s="59" t="s">
        <v>2725</v>
      </c>
      <c r="G730" s="56" t="s">
        <v>69</v>
      </c>
      <c r="H730" s="58">
        <v>9</v>
      </c>
      <c r="I730" s="268">
        <v>1611</v>
      </c>
      <c r="J730" s="15" t="s">
        <v>88</v>
      </c>
      <c r="K730" s="71" t="s">
        <v>2726</v>
      </c>
      <c r="L730" s="20" t="s">
        <v>946</v>
      </c>
      <c r="M730" s="459">
        <v>1611</v>
      </c>
      <c r="N730" s="20" t="s">
        <v>1022</v>
      </c>
      <c r="O730" s="307">
        <v>45658</v>
      </c>
    </row>
    <row r="731" spans="1:15" ht="315" hidden="1">
      <c r="A731" s="58" t="s">
        <v>1141</v>
      </c>
      <c r="B731" s="76" t="s">
        <v>1142</v>
      </c>
      <c r="C731" s="56" t="s">
        <v>2700</v>
      </c>
      <c r="D731" s="56"/>
      <c r="E731" s="15" t="s">
        <v>289</v>
      </c>
      <c r="F731" s="56" t="s">
        <v>2727</v>
      </c>
      <c r="G731" s="56" t="s">
        <v>69</v>
      </c>
      <c r="H731" s="58">
        <v>9</v>
      </c>
      <c r="I731" s="268">
        <v>1800</v>
      </c>
      <c r="J731" s="15" t="s">
        <v>88</v>
      </c>
      <c r="K731" s="273" t="s">
        <v>2728</v>
      </c>
      <c r="L731" s="20" t="s">
        <v>946</v>
      </c>
      <c r="M731" s="459">
        <v>1800</v>
      </c>
      <c r="N731" s="20" t="s">
        <v>1022</v>
      </c>
      <c r="O731" s="307">
        <v>45658</v>
      </c>
    </row>
    <row r="732" spans="1:15" ht="105" hidden="1">
      <c r="A732" s="58" t="s">
        <v>1104</v>
      </c>
      <c r="B732" s="76" t="s">
        <v>1105</v>
      </c>
      <c r="C732" s="56" t="s">
        <v>2729</v>
      </c>
      <c r="D732" s="56"/>
      <c r="E732" s="15" t="s">
        <v>289</v>
      </c>
      <c r="F732" s="56" t="s">
        <v>2730</v>
      </c>
      <c r="G732" s="56" t="s">
        <v>69</v>
      </c>
      <c r="H732" s="58" t="s">
        <v>2731</v>
      </c>
      <c r="I732" s="268">
        <v>94.98</v>
      </c>
      <c r="J732" s="15" t="s">
        <v>609</v>
      </c>
      <c r="K732" s="273" t="s">
        <v>2732</v>
      </c>
      <c r="L732" s="20" t="s">
        <v>76</v>
      </c>
      <c r="M732" s="459">
        <v>94.98</v>
      </c>
      <c r="N732" s="20" t="s">
        <v>1022</v>
      </c>
      <c r="O732" s="307">
        <v>45658</v>
      </c>
    </row>
    <row r="733" spans="1:15" ht="120">
      <c r="A733" s="58" t="s">
        <v>1747</v>
      </c>
      <c r="B733" s="76" t="s">
        <v>1748</v>
      </c>
      <c r="C733" s="56" t="s">
        <v>2733</v>
      </c>
      <c r="D733" s="56"/>
      <c r="E733" s="15" t="s">
        <v>1578</v>
      </c>
      <c r="F733" s="56" t="s">
        <v>2734</v>
      </c>
      <c r="G733" s="56" t="s">
        <v>69</v>
      </c>
      <c r="H733" s="58">
        <v>1</v>
      </c>
      <c r="I733" s="268">
        <v>900</v>
      </c>
      <c r="J733" s="15" t="s">
        <v>609</v>
      </c>
      <c r="K733" s="273" t="s">
        <v>2735</v>
      </c>
      <c r="L733" s="20" t="s">
        <v>76</v>
      </c>
      <c r="M733" s="459">
        <v>900</v>
      </c>
      <c r="N733" s="20" t="s">
        <v>1022</v>
      </c>
      <c r="O733" s="307">
        <v>45658</v>
      </c>
    </row>
    <row r="734" spans="1:15" ht="120" hidden="1">
      <c r="A734" s="58" t="s">
        <v>1019</v>
      </c>
      <c r="B734" s="76" t="s">
        <v>858</v>
      </c>
      <c r="C734" s="56" t="s">
        <v>2736</v>
      </c>
      <c r="D734" s="56"/>
      <c r="E734" s="15" t="s">
        <v>62</v>
      </c>
      <c r="F734" s="56" t="s">
        <v>2737</v>
      </c>
      <c r="G734" s="56" t="s">
        <v>69</v>
      </c>
      <c r="H734" s="58">
        <v>1</v>
      </c>
      <c r="I734" s="268">
        <v>2400</v>
      </c>
      <c r="J734" s="15" t="s">
        <v>72</v>
      </c>
      <c r="K734" s="273" t="s">
        <v>2738</v>
      </c>
      <c r="L734" s="20" t="s">
        <v>76</v>
      </c>
      <c r="M734" s="459">
        <v>2400</v>
      </c>
      <c r="N734" s="20" t="s">
        <v>1022</v>
      </c>
      <c r="O734" s="307">
        <v>45658</v>
      </c>
    </row>
    <row r="735" spans="1:15" ht="135" hidden="1">
      <c r="A735" s="58" t="s">
        <v>1165</v>
      </c>
      <c r="B735" s="76" t="s">
        <v>1166</v>
      </c>
      <c r="C735" s="56" t="s">
        <v>2739</v>
      </c>
      <c r="D735" s="56"/>
      <c r="E735" s="15" t="s">
        <v>193</v>
      </c>
      <c r="F735" s="56" t="s">
        <v>2740</v>
      </c>
      <c r="G735" s="56" t="s">
        <v>69</v>
      </c>
      <c r="H735" s="58">
        <v>3</v>
      </c>
      <c r="I735" s="268">
        <v>1650</v>
      </c>
      <c r="J735" s="15" t="s">
        <v>609</v>
      </c>
      <c r="K735" s="273" t="s">
        <v>2741</v>
      </c>
      <c r="L735" s="20" t="s">
        <v>76</v>
      </c>
      <c r="M735" s="459">
        <v>1650</v>
      </c>
      <c r="N735" s="20" t="s">
        <v>1022</v>
      </c>
      <c r="O735" s="307">
        <v>45658</v>
      </c>
    </row>
    <row r="736" spans="1:15" ht="120" hidden="1">
      <c r="A736" s="58" t="s">
        <v>1107</v>
      </c>
      <c r="B736" s="76" t="s">
        <v>1108</v>
      </c>
      <c r="C736" s="56" t="s">
        <v>2742</v>
      </c>
      <c r="D736" s="56"/>
      <c r="E736" s="15" t="s">
        <v>317</v>
      </c>
      <c r="F736" s="56" t="s">
        <v>2743</v>
      </c>
      <c r="G736" s="56" t="s">
        <v>69</v>
      </c>
      <c r="H736" s="58">
        <v>1</v>
      </c>
      <c r="I736" s="268">
        <v>1550</v>
      </c>
      <c r="J736" s="15" t="s">
        <v>72</v>
      </c>
      <c r="K736" s="273" t="s">
        <v>2744</v>
      </c>
      <c r="L736" s="20" t="s">
        <v>76</v>
      </c>
      <c r="M736" s="459">
        <v>1550</v>
      </c>
      <c r="N736" s="20" t="s">
        <v>1022</v>
      </c>
      <c r="O736" s="307">
        <v>45658</v>
      </c>
    </row>
    <row r="737" spans="1:15" ht="255" hidden="1">
      <c r="A737" s="58" t="s">
        <v>1107</v>
      </c>
      <c r="B737" s="76" t="s">
        <v>1108</v>
      </c>
      <c r="C737" s="56" t="s">
        <v>2745</v>
      </c>
      <c r="D737" s="56"/>
      <c r="E737" s="15" t="s">
        <v>82</v>
      </c>
      <c r="F737" s="56" t="s">
        <v>2746</v>
      </c>
      <c r="G737" s="56" t="s">
        <v>69</v>
      </c>
      <c r="H737" s="58" t="s">
        <v>2747</v>
      </c>
      <c r="I737" s="268">
        <v>424.22</v>
      </c>
      <c r="J737" s="15" t="s">
        <v>609</v>
      </c>
      <c r="K737" s="273" t="s">
        <v>2748</v>
      </c>
      <c r="L737" s="20" t="s">
        <v>76</v>
      </c>
      <c r="M737" s="459">
        <v>424.22</v>
      </c>
      <c r="N737" s="20" t="s">
        <v>1022</v>
      </c>
      <c r="O737" s="307">
        <v>45658</v>
      </c>
    </row>
    <row r="738" spans="1:15" ht="195" hidden="1">
      <c r="A738" s="58" t="s">
        <v>1019</v>
      </c>
      <c r="B738" s="76" t="s">
        <v>837</v>
      </c>
      <c r="C738" s="56" t="s">
        <v>2749</v>
      </c>
      <c r="D738" s="56"/>
      <c r="E738" s="15" t="s">
        <v>438</v>
      </c>
      <c r="F738" s="56" t="s">
        <v>2750</v>
      </c>
      <c r="G738" s="56" t="s">
        <v>323</v>
      </c>
      <c r="H738" s="58">
        <v>20</v>
      </c>
      <c r="I738" s="268">
        <v>31080</v>
      </c>
      <c r="J738" s="15" t="s">
        <v>72</v>
      </c>
      <c r="K738" s="273" t="s">
        <v>2751</v>
      </c>
      <c r="L738" s="20" t="s">
        <v>76</v>
      </c>
      <c r="M738" s="459">
        <v>31080</v>
      </c>
      <c r="N738" s="20" t="s">
        <v>1022</v>
      </c>
      <c r="O738" s="307">
        <v>45658</v>
      </c>
    </row>
    <row r="739" spans="1:15" ht="120" hidden="1">
      <c r="A739" s="58" t="s">
        <v>1019</v>
      </c>
      <c r="B739" s="76" t="s">
        <v>2418</v>
      </c>
      <c r="C739" s="56" t="s">
        <v>2752</v>
      </c>
      <c r="D739" s="56"/>
      <c r="E739" s="15" t="s">
        <v>289</v>
      </c>
      <c r="F739" s="56" t="s">
        <v>2753</v>
      </c>
      <c r="G739" s="56" t="s">
        <v>69</v>
      </c>
      <c r="H739" s="58">
        <v>1</v>
      </c>
      <c r="I739" s="268">
        <v>354</v>
      </c>
      <c r="J739" s="15" t="s">
        <v>72</v>
      </c>
      <c r="K739" s="273" t="s">
        <v>2754</v>
      </c>
      <c r="L739" s="20" t="s">
        <v>76</v>
      </c>
      <c r="M739" s="459">
        <v>354</v>
      </c>
      <c r="N739" s="20" t="s">
        <v>1022</v>
      </c>
      <c r="O739" s="307">
        <v>45658</v>
      </c>
    </row>
    <row r="740" spans="1:15" ht="75" hidden="1">
      <c r="A740" s="58" t="s">
        <v>1019</v>
      </c>
      <c r="B740" s="76" t="s">
        <v>657</v>
      </c>
      <c r="C740" s="56" t="s">
        <v>2755</v>
      </c>
      <c r="D740" s="56"/>
      <c r="E740" s="15" t="s">
        <v>289</v>
      </c>
      <c r="F740" s="56" t="s">
        <v>2756</v>
      </c>
      <c r="G740" s="56" t="s">
        <v>69</v>
      </c>
      <c r="H740" s="58">
        <v>450</v>
      </c>
      <c r="I740" s="268">
        <v>3730.5</v>
      </c>
      <c r="J740" s="15" t="s">
        <v>72</v>
      </c>
      <c r="K740" s="273" t="s">
        <v>2757</v>
      </c>
      <c r="L740" s="20" t="s">
        <v>76</v>
      </c>
      <c r="M740" s="459">
        <v>3730.5</v>
      </c>
      <c r="N740" s="20" t="s">
        <v>1022</v>
      </c>
      <c r="O740" s="307">
        <v>45658</v>
      </c>
    </row>
    <row r="741" spans="1:15" ht="120" hidden="1">
      <c r="A741" s="58" t="s">
        <v>1812</v>
      </c>
      <c r="B741" s="76" t="s">
        <v>1813</v>
      </c>
      <c r="C741" s="56" t="s">
        <v>2758</v>
      </c>
      <c r="D741" s="56"/>
      <c r="E741" s="15" t="s">
        <v>289</v>
      </c>
      <c r="F741" s="56" t="s">
        <v>2759</v>
      </c>
      <c r="G741" s="56" t="s">
        <v>69</v>
      </c>
      <c r="H741" s="58">
        <v>2</v>
      </c>
      <c r="I741" s="268">
        <v>930</v>
      </c>
      <c r="J741" s="15" t="s">
        <v>609</v>
      </c>
      <c r="K741" s="273" t="s">
        <v>2760</v>
      </c>
      <c r="L741" s="20" t="s">
        <v>76</v>
      </c>
      <c r="M741" s="459">
        <v>930</v>
      </c>
      <c r="N741" s="20" t="s">
        <v>1022</v>
      </c>
      <c r="O741" s="307">
        <v>45658</v>
      </c>
    </row>
    <row r="742" spans="1:15" ht="120" hidden="1">
      <c r="A742" s="58" t="s">
        <v>1123</v>
      </c>
      <c r="B742" s="76" t="s">
        <v>1124</v>
      </c>
      <c r="C742" s="56" t="s">
        <v>2761</v>
      </c>
      <c r="D742" s="56"/>
      <c r="E742" s="15" t="s">
        <v>82</v>
      </c>
      <c r="F742" s="56" t="s">
        <v>2762</v>
      </c>
      <c r="G742" s="56" t="s">
        <v>69</v>
      </c>
      <c r="H742" s="58">
        <v>3</v>
      </c>
      <c r="I742" s="268">
        <v>2940</v>
      </c>
      <c r="J742" s="15" t="s">
        <v>88</v>
      </c>
      <c r="K742" s="273" t="s">
        <v>2763</v>
      </c>
      <c r="L742" s="20" t="s">
        <v>76</v>
      </c>
      <c r="M742" s="459">
        <v>2940</v>
      </c>
      <c r="N742" s="20" t="s">
        <v>1022</v>
      </c>
      <c r="O742" s="307">
        <v>45658</v>
      </c>
    </row>
    <row r="743" spans="1:15" ht="165" hidden="1">
      <c r="A743" s="58" t="s">
        <v>1019</v>
      </c>
      <c r="B743" s="76" t="s">
        <v>657</v>
      </c>
      <c r="C743" s="56" t="s">
        <v>2764</v>
      </c>
      <c r="D743" s="56"/>
      <c r="E743" s="15" t="s">
        <v>289</v>
      </c>
      <c r="F743" s="56" t="s">
        <v>2765</v>
      </c>
      <c r="G743" s="56" t="s">
        <v>69</v>
      </c>
      <c r="H743" s="58">
        <v>25</v>
      </c>
      <c r="I743" s="268">
        <v>725</v>
      </c>
      <c r="J743" s="15" t="s">
        <v>72</v>
      </c>
      <c r="K743" s="273" t="s">
        <v>2766</v>
      </c>
      <c r="L743" s="20" t="s">
        <v>76</v>
      </c>
      <c r="M743" s="459">
        <v>725</v>
      </c>
      <c r="N743" s="20" t="s">
        <v>1022</v>
      </c>
      <c r="O743" s="307">
        <v>45658</v>
      </c>
    </row>
    <row r="744" spans="1:15" ht="150" hidden="1">
      <c r="A744" s="58" t="s">
        <v>1019</v>
      </c>
      <c r="B744" s="76" t="s">
        <v>837</v>
      </c>
      <c r="C744" s="56" t="s">
        <v>2767</v>
      </c>
      <c r="D744" s="56"/>
      <c r="E744" s="15" t="s">
        <v>438</v>
      </c>
      <c r="F744" s="56" t="s">
        <v>2768</v>
      </c>
      <c r="G744" s="56" t="s">
        <v>323</v>
      </c>
      <c r="H744" s="58">
        <v>1</v>
      </c>
      <c r="I744" s="268">
        <v>8400</v>
      </c>
      <c r="J744" s="15" t="s">
        <v>72</v>
      </c>
      <c r="K744" s="273" t="s">
        <v>2769</v>
      </c>
      <c r="L744" s="20" t="s">
        <v>76</v>
      </c>
      <c r="M744" s="459">
        <v>8400</v>
      </c>
      <c r="N744" s="20" t="s">
        <v>1022</v>
      </c>
      <c r="O744" s="307">
        <v>45658</v>
      </c>
    </row>
    <row r="745" spans="1:15" ht="210" hidden="1">
      <c r="A745" s="58" t="s">
        <v>1019</v>
      </c>
      <c r="B745" s="76" t="s">
        <v>657</v>
      </c>
      <c r="C745" s="56" t="s">
        <v>2770</v>
      </c>
      <c r="D745" s="56"/>
      <c r="E745" s="15" t="s">
        <v>289</v>
      </c>
      <c r="F745" s="56" t="s">
        <v>2771</v>
      </c>
      <c r="G745" s="56" t="s">
        <v>69</v>
      </c>
      <c r="H745" s="58" t="s">
        <v>2772</v>
      </c>
      <c r="I745" s="268">
        <v>8945</v>
      </c>
      <c r="J745" s="15" t="s">
        <v>609</v>
      </c>
      <c r="K745" s="273" t="s">
        <v>2773</v>
      </c>
      <c r="L745" s="20" t="s">
        <v>76</v>
      </c>
      <c r="M745" s="459">
        <v>8945</v>
      </c>
      <c r="N745" s="20" t="s">
        <v>1022</v>
      </c>
      <c r="O745" s="307">
        <v>45658</v>
      </c>
    </row>
    <row r="746" spans="1:15" ht="75" hidden="1">
      <c r="A746" s="58" t="s">
        <v>1019</v>
      </c>
      <c r="B746" s="76" t="s">
        <v>657</v>
      </c>
      <c r="C746" s="56" t="s">
        <v>2774</v>
      </c>
      <c r="D746" s="56"/>
      <c r="E746" s="15" t="s">
        <v>289</v>
      </c>
      <c r="F746" s="56" t="s">
        <v>2775</v>
      </c>
      <c r="G746" s="56" t="s">
        <v>69</v>
      </c>
      <c r="H746" s="58">
        <v>4</v>
      </c>
      <c r="I746" s="268">
        <v>1400</v>
      </c>
      <c r="J746" s="15" t="s">
        <v>609</v>
      </c>
      <c r="K746" s="273" t="s">
        <v>2776</v>
      </c>
      <c r="L746" s="20" t="s">
        <v>76</v>
      </c>
      <c r="M746" s="459">
        <v>1400</v>
      </c>
      <c r="N746" s="20" t="s">
        <v>1022</v>
      </c>
      <c r="O746" s="307">
        <v>45658</v>
      </c>
    </row>
    <row r="747" spans="1:15" ht="180" hidden="1">
      <c r="A747" s="58" t="s">
        <v>1019</v>
      </c>
      <c r="B747" s="76" t="s">
        <v>369</v>
      </c>
      <c r="C747" s="56" t="s">
        <v>2777</v>
      </c>
      <c r="D747" s="56"/>
      <c r="E747" s="15" t="s">
        <v>289</v>
      </c>
      <c r="F747" s="56" t="s">
        <v>2778</v>
      </c>
      <c r="G747" s="56" t="s">
        <v>69</v>
      </c>
      <c r="H747" s="58">
        <v>80</v>
      </c>
      <c r="I747" s="268">
        <v>952</v>
      </c>
      <c r="J747" s="15" t="s">
        <v>609</v>
      </c>
      <c r="K747" s="273" t="s">
        <v>2779</v>
      </c>
      <c r="L747" s="20" t="s">
        <v>76</v>
      </c>
      <c r="M747" s="459">
        <v>952</v>
      </c>
      <c r="N747" s="20" t="s">
        <v>1022</v>
      </c>
      <c r="O747" s="307">
        <v>45658</v>
      </c>
    </row>
    <row r="748" spans="1:15" ht="90" hidden="1">
      <c r="A748" s="58" t="s">
        <v>1392</v>
      </c>
      <c r="B748" s="76" t="s">
        <v>1393</v>
      </c>
      <c r="C748" s="56" t="s">
        <v>2780</v>
      </c>
      <c r="D748" s="56"/>
      <c r="E748" s="15" t="s">
        <v>82</v>
      </c>
      <c r="F748" s="56" t="s">
        <v>2781</v>
      </c>
      <c r="G748" s="56" t="s">
        <v>69</v>
      </c>
      <c r="H748" s="58" t="s">
        <v>2782</v>
      </c>
      <c r="I748" s="268">
        <v>1800</v>
      </c>
      <c r="J748" s="15" t="s">
        <v>72</v>
      </c>
      <c r="K748" s="73" t="s">
        <v>2783</v>
      </c>
      <c r="L748" s="20" t="s">
        <v>76</v>
      </c>
      <c r="M748" s="459">
        <v>1800</v>
      </c>
      <c r="N748" s="20" t="s">
        <v>1022</v>
      </c>
      <c r="O748" s="307">
        <v>45658</v>
      </c>
    </row>
    <row r="749" spans="1:15" ht="165" hidden="1">
      <c r="A749" s="58" t="s">
        <v>1104</v>
      </c>
      <c r="B749" s="76" t="s">
        <v>1105</v>
      </c>
      <c r="C749" s="56" t="s">
        <v>2628</v>
      </c>
      <c r="D749" s="56"/>
      <c r="E749" s="15" t="s">
        <v>289</v>
      </c>
      <c r="F749" s="56" t="s">
        <v>2784</v>
      </c>
      <c r="G749" s="56" t="s">
        <v>69</v>
      </c>
      <c r="H749" s="58">
        <v>9</v>
      </c>
      <c r="I749" s="268">
        <v>480</v>
      </c>
      <c r="J749" s="15" t="s">
        <v>88</v>
      </c>
      <c r="K749" s="268" t="s">
        <v>2785</v>
      </c>
      <c r="L749" s="20" t="s">
        <v>946</v>
      </c>
      <c r="M749" s="459">
        <v>1080</v>
      </c>
      <c r="N749" s="20" t="s">
        <v>1022</v>
      </c>
      <c r="O749" s="307">
        <v>45658</v>
      </c>
    </row>
    <row r="750" spans="1:15" ht="90" hidden="1">
      <c r="A750" s="58" t="s">
        <v>1019</v>
      </c>
      <c r="B750" s="76" t="s">
        <v>657</v>
      </c>
      <c r="C750" s="56" t="s">
        <v>2786</v>
      </c>
      <c r="D750" s="56"/>
      <c r="E750" s="15" t="s">
        <v>289</v>
      </c>
      <c r="F750" s="56" t="s">
        <v>2787</v>
      </c>
      <c r="G750" s="56" t="s">
        <v>69</v>
      </c>
      <c r="H750" s="58" t="s">
        <v>2788</v>
      </c>
      <c r="I750" s="268">
        <v>5304</v>
      </c>
      <c r="J750" s="15" t="s">
        <v>72</v>
      </c>
      <c r="K750" s="273" t="s">
        <v>2789</v>
      </c>
      <c r="L750" s="20" t="s">
        <v>76</v>
      </c>
      <c r="M750" s="459">
        <v>5304</v>
      </c>
      <c r="N750" s="20" t="s">
        <v>1022</v>
      </c>
      <c r="O750" s="307">
        <v>45658</v>
      </c>
    </row>
    <row r="751" spans="1:15" ht="345" hidden="1">
      <c r="A751" s="58" t="s">
        <v>1048</v>
      </c>
      <c r="B751" s="76" t="s">
        <v>1049</v>
      </c>
      <c r="C751" s="56" t="s">
        <v>2790</v>
      </c>
      <c r="D751" s="56"/>
      <c r="E751" s="15" t="s">
        <v>289</v>
      </c>
      <c r="F751" s="56" t="s">
        <v>2791</v>
      </c>
      <c r="G751" s="56" t="s">
        <v>69</v>
      </c>
      <c r="H751" s="58">
        <v>8</v>
      </c>
      <c r="I751" s="268">
        <v>1002</v>
      </c>
      <c r="J751" s="15" t="s">
        <v>88</v>
      </c>
      <c r="K751" s="273" t="s">
        <v>2792</v>
      </c>
      <c r="L751" s="20" t="s">
        <v>76</v>
      </c>
      <c r="M751" s="459">
        <v>1336</v>
      </c>
      <c r="N751" s="20" t="s">
        <v>1022</v>
      </c>
      <c r="O751" s="307">
        <v>45658</v>
      </c>
    </row>
    <row r="752" spans="1:15" ht="105" hidden="1">
      <c r="A752" s="58" t="s">
        <v>1019</v>
      </c>
      <c r="B752" s="76" t="s">
        <v>837</v>
      </c>
      <c r="C752" s="56" t="s">
        <v>2793</v>
      </c>
      <c r="D752" s="56"/>
      <c r="E752" s="15" t="s">
        <v>438</v>
      </c>
      <c r="F752" s="56" t="s">
        <v>2794</v>
      </c>
      <c r="G752" s="56" t="s">
        <v>323</v>
      </c>
      <c r="H752" s="58">
        <v>1</v>
      </c>
      <c r="I752" s="268">
        <v>1200</v>
      </c>
      <c r="J752" s="15" t="s">
        <v>72</v>
      </c>
      <c r="K752" s="273" t="s">
        <v>2795</v>
      </c>
      <c r="L752" s="20" t="s">
        <v>76</v>
      </c>
      <c r="M752" s="459">
        <v>1200</v>
      </c>
      <c r="N752" s="20" t="s">
        <v>1022</v>
      </c>
      <c r="O752" s="307">
        <v>45658</v>
      </c>
    </row>
    <row r="753" spans="1:15" ht="75" hidden="1">
      <c r="A753" s="58" t="s">
        <v>1019</v>
      </c>
      <c r="B753" s="76" t="s">
        <v>657</v>
      </c>
      <c r="C753" s="56" t="s">
        <v>2796</v>
      </c>
      <c r="D753" s="56"/>
      <c r="E753" s="15" t="s">
        <v>289</v>
      </c>
      <c r="F753" s="56" t="s">
        <v>2797</v>
      </c>
      <c r="G753" s="56" t="s">
        <v>69</v>
      </c>
      <c r="H753" s="58">
        <v>40</v>
      </c>
      <c r="I753" s="268">
        <v>2000</v>
      </c>
      <c r="J753" s="15" t="s">
        <v>72</v>
      </c>
      <c r="K753" s="273" t="s">
        <v>2798</v>
      </c>
      <c r="L753" s="20" t="s">
        <v>76</v>
      </c>
      <c r="M753" s="459">
        <v>2000</v>
      </c>
      <c r="N753" s="20" t="s">
        <v>1022</v>
      </c>
      <c r="O753" s="307">
        <v>45658</v>
      </c>
    </row>
    <row r="754" spans="1:15" ht="409.5" hidden="1">
      <c r="A754" s="58" t="s">
        <v>1138</v>
      </c>
      <c r="B754" s="76" t="s">
        <v>1139</v>
      </c>
      <c r="C754" s="56" t="s">
        <v>2799</v>
      </c>
      <c r="D754" s="56"/>
      <c r="E754" s="15" t="s">
        <v>289</v>
      </c>
      <c r="F754" s="56" t="s">
        <v>2800</v>
      </c>
      <c r="G754" s="56" t="s">
        <v>69</v>
      </c>
      <c r="H754" s="58" t="s">
        <v>2801</v>
      </c>
      <c r="I754" s="268">
        <v>13375</v>
      </c>
      <c r="J754" s="15" t="s">
        <v>88</v>
      </c>
      <c r="K754" s="273" t="s">
        <v>2802</v>
      </c>
      <c r="L754" s="20" t="s">
        <v>76</v>
      </c>
      <c r="M754" s="459">
        <v>13375</v>
      </c>
      <c r="N754" s="20" t="s">
        <v>1022</v>
      </c>
      <c r="O754" s="307">
        <v>45658</v>
      </c>
    </row>
    <row r="755" spans="1:15" ht="105" hidden="1">
      <c r="A755" s="58" t="s">
        <v>1019</v>
      </c>
      <c r="B755" s="76" t="s">
        <v>657</v>
      </c>
      <c r="C755" s="56" t="s">
        <v>2803</v>
      </c>
      <c r="D755" s="56"/>
      <c r="E755" s="15" t="s">
        <v>289</v>
      </c>
      <c r="F755" s="56" t="s">
        <v>2804</v>
      </c>
      <c r="G755" s="56" t="s">
        <v>69</v>
      </c>
      <c r="H755" s="58">
        <v>10</v>
      </c>
      <c r="I755" s="268">
        <v>105</v>
      </c>
      <c r="J755" s="15"/>
      <c r="K755" s="273" t="s">
        <v>2805</v>
      </c>
      <c r="L755" s="20" t="s">
        <v>76</v>
      </c>
      <c r="M755" s="459">
        <v>105</v>
      </c>
      <c r="N755" s="20" t="s">
        <v>1022</v>
      </c>
      <c r="O755" s="307">
        <v>45658</v>
      </c>
    </row>
    <row r="756" spans="1:15" ht="409.5" hidden="1">
      <c r="A756" s="58" t="s">
        <v>1019</v>
      </c>
      <c r="B756" s="76" t="s">
        <v>657</v>
      </c>
      <c r="C756" s="56" t="s">
        <v>2806</v>
      </c>
      <c r="D756" s="56"/>
      <c r="E756" s="15" t="s">
        <v>289</v>
      </c>
      <c r="F756" s="56" t="s">
        <v>2807</v>
      </c>
      <c r="G756" s="56" t="s">
        <v>69</v>
      </c>
      <c r="H756" s="58">
        <v>1</v>
      </c>
      <c r="I756" s="268">
        <v>27980</v>
      </c>
      <c r="J756" s="15" t="s">
        <v>72</v>
      </c>
      <c r="K756" s="273" t="s">
        <v>2808</v>
      </c>
      <c r="L756" s="20" t="s">
        <v>76</v>
      </c>
      <c r="M756" s="459">
        <v>27980</v>
      </c>
      <c r="N756" s="20" t="s">
        <v>1022</v>
      </c>
      <c r="O756" s="307">
        <v>45658</v>
      </c>
    </row>
    <row r="757" spans="1:15" ht="120" hidden="1">
      <c r="A757" s="58" t="s">
        <v>1254</v>
      </c>
      <c r="B757" s="76" t="s">
        <v>1255</v>
      </c>
      <c r="C757" s="56" t="s">
        <v>2809</v>
      </c>
      <c r="D757" s="56"/>
      <c r="E757" s="15" t="s">
        <v>289</v>
      </c>
      <c r="F757" s="56" t="s">
        <v>2810</v>
      </c>
      <c r="G757" s="56" t="s">
        <v>69</v>
      </c>
      <c r="H757" s="58">
        <v>7</v>
      </c>
      <c r="I757" s="268">
        <v>972.3</v>
      </c>
      <c r="J757" s="15" t="s">
        <v>609</v>
      </c>
      <c r="K757" s="273" t="s">
        <v>2811</v>
      </c>
      <c r="L757" s="20" t="s">
        <v>76</v>
      </c>
      <c r="M757" s="459">
        <v>972.3</v>
      </c>
      <c r="N757" s="20" t="s">
        <v>1022</v>
      </c>
      <c r="O757" s="307">
        <v>45658</v>
      </c>
    </row>
    <row r="758" spans="1:15" ht="225" hidden="1">
      <c r="A758" s="58" t="s">
        <v>1019</v>
      </c>
      <c r="B758" s="76" t="s">
        <v>166</v>
      </c>
      <c r="C758" s="56" t="s">
        <v>2812</v>
      </c>
      <c r="D758" s="56"/>
      <c r="E758" s="15" t="s">
        <v>82</v>
      </c>
      <c r="F758" s="56" t="s">
        <v>2813</v>
      </c>
      <c r="G758" s="56" t="s">
        <v>69</v>
      </c>
      <c r="H758" s="58">
        <v>1</v>
      </c>
      <c r="I758" s="268">
        <v>55000</v>
      </c>
      <c r="J758" s="15" t="s">
        <v>72</v>
      </c>
      <c r="K758" s="273" t="s">
        <v>2814</v>
      </c>
      <c r="L758" s="20" t="s">
        <v>76</v>
      </c>
      <c r="M758" s="459">
        <v>55000</v>
      </c>
      <c r="N758" s="20" t="s">
        <v>1022</v>
      </c>
      <c r="O758" s="307">
        <v>45658</v>
      </c>
    </row>
    <row r="759" spans="1:15" ht="180" hidden="1">
      <c r="A759" s="58" t="s">
        <v>1107</v>
      </c>
      <c r="B759" s="76" t="s">
        <v>1108</v>
      </c>
      <c r="C759" s="56" t="s">
        <v>2815</v>
      </c>
      <c r="D759" s="56"/>
      <c r="E759" s="15" t="s">
        <v>82</v>
      </c>
      <c r="F759" s="56" t="s">
        <v>2816</v>
      </c>
      <c r="G759" s="56" t="s">
        <v>69</v>
      </c>
      <c r="H759" s="58" t="s">
        <v>2817</v>
      </c>
      <c r="I759" s="268">
        <v>1927.55</v>
      </c>
      <c r="J759" s="15"/>
      <c r="K759" s="273" t="s">
        <v>2818</v>
      </c>
      <c r="L759" s="20" t="s">
        <v>76</v>
      </c>
      <c r="M759" s="459">
        <v>1927.55</v>
      </c>
      <c r="N759" s="20" t="s">
        <v>1022</v>
      </c>
      <c r="O759" s="307">
        <v>45658</v>
      </c>
    </row>
    <row r="760" spans="1:15" ht="30" hidden="1">
      <c r="A760" s="58" t="s">
        <v>1094</v>
      </c>
      <c r="B760" s="76" t="s">
        <v>1095</v>
      </c>
      <c r="C760" s="56" t="s">
        <v>2819</v>
      </c>
      <c r="D760" s="56"/>
      <c r="E760" s="15" t="s">
        <v>289</v>
      </c>
      <c r="F760" s="56" t="s">
        <v>2820</v>
      </c>
      <c r="G760" s="56" t="s">
        <v>69</v>
      </c>
      <c r="H760" s="58">
        <v>1</v>
      </c>
      <c r="I760" s="268">
        <v>615.9</v>
      </c>
      <c r="J760" s="15" t="s">
        <v>609</v>
      </c>
      <c r="K760" s="71" t="s">
        <v>2821</v>
      </c>
      <c r="L760" s="20" t="s">
        <v>76</v>
      </c>
      <c r="M760" s="459">
        <v>615.9</v>
      </c>
      <c r="N760" s="20" t="s">
        <v>1022</v>
      </c>
      <c r="O760" s="307">
        <v>45658</v>
      </c>
    </row>
    <row r="761" spans="1:15" ht="195" hidden="1">
      <c r="A761" s="58" t="s">
        <v>1019</v>
      </c>
      <c r="B761" s="76" t="s">
        <v>166</v>
      </c>
      <c r="C761" s="56" t="s">
        <v>2822</v>
      </c>
      <c r="D761" s="56"/>
      <c r="E761" s="15" t="s">
        <v>82</v>
      </c>
      <c r="F761" s="56" t="s">
        <v>2823</v>
      </c>
      <c r="G761" s="56" t="s">
        <v>69</v>
      </c>
      <c r="H761" s="58" t="s">
        <v>2824</v>
      </c>
      <c r="I761" s="268">
        <v>2400.92</v>
      </c>
      <c r="J761" s="15" t="s">
        <v>609</v>
      </c>
      <c r="K761" s="273" t="s">
        <v>2825</v>
      </c>
      <c r="L761" s="20" t="s">
        <v>76</v>
      </c>
      <c r="M761" s="459">
        <v>2400.92</v>
      </c>
      <c r="N761" s="20" t="s">
        <v>1022</v>
      </c>
      <c r="O761" s="307">
        <v>45658</v>
      </c>
    </row>
    <row r="762" spans="1:15" ht="45" hidden="1">
      <c r="A762" s="58" t="s">
        <v>1019</v>
      </c>
      <c r="B762" s="76" t="s">
        <v>301</v>
      </c>
      <c r="C762" s="56" t="s">
        <v>2826</v>
      </c>
      <c r="D762" s="56"/>
      <c r="E762" s="15" t="s">
        <v>289</v>
      </c>
      <c r="F762" s="56" t="s">
        <v>2827</v>
      </c>
      <c r="G762" s="56" t="s">
        <v>69</v>
      </c>
      <c r="H762" s="58">
        <v>1152</v>
      </c>
      <c r="I762" s="268">
        <v>3098.88</v>
      </c>
      <c r="J762" s="15" t="s">
        <v>609</v>
      </c>
      <c r="K762" s="273" t="s">
        <v>2828</v>
      </c>
      <c r="L762" s="20" t="s">
        <v>76</v>
      </c>
      <c r="M762" s="459">
        <v>6446.88</v>
      </c>
      <c r="N762" s="20" t="s">
        <v>1022</v>
      </c>
      <c r="O762" s="307">
        <v>45658</v>
      </c>
    </row>
    <row r="763" spans="1:15" ht="345" hidden="1">
      <c r="A763" s="58" t="s">
        <v>1019</v>
      </c>
      <c r="B763" s="76" t="s">
        <v>1757</v>
      </c>
      <c r="C763" s="56" t="s">
        <v>2829</v>
      </c>
      <c r="D763" s="56"/>
      <c r="E763" s="15" t="s">
        <v>410</v>
      </c>
      <c r="F763" s="56" t="s">
        <v>2830</v>
      </c>
      <c r="G763" s="56" t="s">
        <v>69</v>
      </c>
      <c r="H763" s="58">
        <v>1</v>
      </c>
      <c r="I763" s="268">
        <v>16500</v>
      </c>
      <c r="J763" s="15" t="s">
        <v>609</v>
      </c>
      <c r="K763" s="273" t="s">
        <v>2831</v>
      </c>
      <c r="L763" s="20" t="s">
        <v>76</v>
      </c>
      <c r="M763" s="459">
        <v>16500</v>
      </c>
      <c r="N763" s="20" t="s">
        <v>1022</v>
      </c>
      <c r="O763" s="307">
        <v>45658</v>
      </c>
    </row>
    <row r="764" spans="1:15" ht="75" hidden="1">
      <c r="A764" s="58" t="s">
        <v>1019</v>
      </c>
      <c r="B764" s="76" t="s">
        <v>657</v>
      </c>
      <c r="C764" s="56" t="s">
        <v>2832</v>
      </c>
      <c r="D764" s="56"/>
      <c r="E764" s="15" t="s">
        <v>289</v>
      </c>
      <c r="F764" s="56" t="s">
        <v>2833</v>
      </c>
      <c r="G764" s="56" t="s">
        <v>69</v>
      </c>
      <c r="H764" s="58">
        <v>650</v>
      </c>
      <c r="I764" s="268">
        <v>30413.5</v>
      </c>
      <c r="J764" s="15" t="s">
        <v>609</v>
      </c>
      <c r="K764" s="273" t="s">
        <v>2834</v>
      </c>
      <c r="L764" s="20" t="s">
        <v>76</v>
      </c>
      <c r="M764" s="459">
        <v>30413.5</v>
      </c>
      <c r="N764" s="20" t="s">
        <v>1022</v>
      </c>
      <c r="O764" s="307">
        <v>45658</v>
      </c>
    </row>
    <row r="765" spans="1:15" ht="135" hidden="1">
      <c r="A765" s="58" t="s">
        <v>1019</v>
      </c>
      <c r="B765" s="76" t="s">
        <v>837</v>
      </c>
      <c r="C765" s="56" t="s">
        <v>2835</v>
      </c>
      <c r="D765" s="56"/>
      <c r="E765" s="15" t="s">
        <v>438</v>
      </c>
      <c r="F765" s="56" t="s">
        <v>2836</v>
      </c>
      <c r="G765" s="56" t="s">
        <v>323</v>
      </c>
      <c r="H765" s="58">
        <v>1</v>
      </c>
      <c r="I765" s="268">
        <v>9000</v>
      </c>
      <c r="J765" s="15" t="s">
        <v>72</v>
      </c>
      <c r="K765" s="273" t="s">
        <v>2837</v>
      </c>
      <c r="L765" s="20" t="s">
        <v>76</v>
      </c>
      <c r="M765" s="459">
        <v>9000</v>
      </c>
      <c r="N765" s="20" t="s">
        <v>1022</v>
      </c>
      <c r="O765" s="307">
        <v>45658</v>
      </c>
    </row>
    <row r="766" spans="1:15" ht="270" hidden="1">
      <c r="A766" s="58" t="s">
        <v>1019</v>
      </c>
      <c r="B766" s="76" t="s">
        <v>1863</v>
      </c>
      <c r="C766" s="56" t="s">
        <v>2838</v>
      </c>
      <c r="D766" s="56"/>
      <c r="E766" s="15" t="s">
        <v>82</v>
      </c>
      <c r="F766" s="56" t="s">
        <v>2839</v>
      </c>
      <c r="G766" s="56" t="s">
        <v>69</v>
      </c>
      <c r="H766" s="58">
        <v>3</v>
      </c>
      <c r="I766" s="268">
        <v>14955</v>
      </c>
      <c r="J766" s="15" t="s">
        <v>88</v>
      </c>
      <c r="K766" s="273" t="s">
        <v>2840</v>
      </c>
      <c r="L766" s="20" t="s">
        <v>76</v>
      </c>
      <c r="M766" s="459">
        <v>14955</v>
      </c>
      <c r="N766" s="20" t="s">
        <v>1022</v>
      </c>
      <c r="O766" s="307">
        <v>45658</v>
      </c>
    </row>
    <row r="767" spans="1:15" ht="165" hidden="1">
      <c r="A767" s="58" t="s">
        <v>1165</v>
      </c>
      <c r="B767" s="76" t="s">
        <v>1166</v>
      </c>
      <c r="C767" s="56" t="s">
        <v>2841</v>
      </c>
      <c r="D767" s="56"/>
      <c r="E767" s="15" t="s">
        <v>289</v>
      </c>
      <c r="F767" s="56" t="s">
        <v>2842</v>
      </c>
      <c r="G767" s="56" t="s">
        <v>69</v>
      </c>
      <c r="H767" s="58" t="s">
        <v>2843</v>
      </c>
      <c r="I767" s="268">
        <v>1700</v>
      </c>
      <c r="J767" s="15" t="s">
        <v>72</v>
      </c>
      <c r="K767" s="273" t="s">
        <v>2844</v>
      </c>
      <c r="L767" s="20" t="s">
        <v>76</v>
      </c>
      <c r="M767" s="459">
        <v>1700</v>
      </c>
      <c r="N767" s="20" t="s">
        <v>1022</v>
      </c>
      <c r="O767" s="307">
        <v>45658</v>
      </c>
    </row>
    <row r="768" spans="1:15" ht="360" hidden="1">
      <c r="A768" s="58" t="s">
        <v>1019</v>
      </c>
      <c r="B768" s="76" t="s">
        <v>1863</v>
      </c>
      <c r="C768" s="56" t="s">
        <v>2845</v>
      </c>
      <c r="D768" s="56"/>
      <c r="E768" s="15" t="s">
        <v>289</v>
      </c>
      <c r="F768" s="56" t="s">
        <v>2846</v>
      </c>
      <c r="G768" s="56" t="s">
        <v>69</v>
      </c>
      <c r="H768" s="58">
        <v>50</v>
      </c>
      <c r="I768" s="268">
        <v>1250</v>
      </c>
      <c r="J768" s="15" t="s">
        <v>609</v>
      </c>
      <c r="K768" s="273" t="s">
        <v>2847</v>
      </c>
      <c r="L768" s="20" t="s">
        <v>76</v>
      </c>
      <c r="M768" s="459">
        <v>1250</v>
      </c>
      <c r="N768" s="20" t="s">
        <v>1022</v>
      </c>
      <c r="O768" s="307">
        <v>45658</v>
      </c>
    </row>
    <row r="769" spans="1:15" ht="135" hidden="1">
      <c r="A769" s="58" t="s">
        <v>1019</v>
      </c>
      <c r="B769" s="76" t="s">
        <v>837</v>
      </c>
      <c r="C769" s="56" t="s">
        <v>2848</v>
      </c>
      <c r="D769" s="56"/>
      <c r="E769" s="15" t="s">
        <v>438</v>
      </c>
      <c r="F769" s="56" t="s">
        <v>2849</v>
      </c>
      <c r="G769" s="56" t="s">
        <v>323</v>
      </c>
      <c r="H769" s="58">
        <v>1</v>
      </c>
      <c r="I769" s="268">
        <v>6864</v>
      </c>
      <c r="J769" s="15" t="s">
        <v>609</v>
      </c>
      <c r="K769" s="273" t="s">
        <v>2850</v>
      </c>
      <c r="L769" s="20" t="s">
        <v>76</v>
      </c>
      <c r="M769" s="459">
        <v>6864</v>
      </c>
      <c r="N769" s="20" t="s">
        <v>1022</v>
      </c>
      <c r="O769" s="307">
        <v>45658</v>
      </c>
    </row>
    <row r="770" spans="1:15" ht="120" hidden="1">
      <c r="A770" s="58" t="s">
        <v>1019</v>
      </c>
      <c r="B770" s="76" t="s">
        <v>657</v>
      </c>
      <c r="C770" s="56" t="s">
        <v>2851</v>
      </c>
      <c r="D770" s="56"/>
      <c r="E770" s="15" t="s">
        <v>289</v>
      </c>
      <c r="F770" s="56" t="s">
        <v>2852</v>
      </c>
      <c r="G770" s="56" t="s">
        <v>69</v>
      </c>
      <c r="H770" s="58">
        <v>2</v>
      </c>
      <c r="I770" s="268">
        <v>1640</v>
      </c>
      <c r="J770" s="15" t="s">
        <v>609</v>
      </c>
      <c r="K770" s="273" t="s">
        <v>2853</v>
      </c>
      <c r="L770" s="20" t="s">
        <v>76</v>
      </c>
      <c r="M770" s="459">
        <v>1640</v>
      </c>
      <c r="N770" s="20" t="s">
        <v>1022</v>
      </c>
      <c r="O770" s="307">
        <v>45658</v>
      </c>
    </row>
    <row r="771" spans="1:15" ht="90" hidden="1">
      <c r="A771" s="58" t="s">
        <v>1019</v>
      </c>
      <c r="B771" s="76" t="s">
        <v>1757</v>
      </c>
      <c r="C771" s="56" t="s">
        <v>2854</v>
      </c>
      <c r="D771" s="56"/>
      <c r="E771" s="15" t="s">
        <v>193</v>
      </c>
      <c r="F771" s="56" t="s">
        <v>2855</v>
      </c>
      <c r="G771" s="56" t="s">
        <v>69</v>
      </c>
      <c r="H771" s="58">
        <v>16</v>
      </c>
      <c r="I771" s="268">
        <v>2480</v>
      </c>
      <c r="J771" s="15" t="s">
        <v>609</v>
      </c>
      <c r="K771" s="273" t="s">
        <v>2856</v>
      </c>
      <c r="L771" s="20" t="s">
        <v>76</v>
      </c>
      <c r="M771" s="459">
        <v>2480</v>
      </c>
      <c r="N771" s="20" t="s">
        <v>1022</v>
      </c>
      <c r="O771" s="307">
        <v>45658</v>
      </c>
    </row>
    <row r="772" spans="1:15" ht="90" hidden="1">
      <c r="A772" s="58" t="s">
        <v>1019</v>
      </c>
      <c r="B772" s="76" t="s">
        <v>166</v>
      </c>
      <c r="C772" s="56" t="s">
        <v>2857</v>
      </c>
      <c r="D772" s="56"/>
      <c r="E772" s="15" t="s">
        <v>82</v>
      </c>
      <c r="F772" s="56" t="s">
        <v>2858</v>
      </c>
      <c r="G772" s="56" t="s">
        <v>69</v>
      </c>
      <c r="H772" s="58">
        <v>1</v>
      </c>
      <c r="I772" s="268">
        <v>125108.7</v>
      </c>
      <c r="J772" s="15" t="s">
        <v>609</v>
      </c>
      <c r="K772" s="273" t="s">
        <v>2859</v>
      </c>
      <c r="L772" s="20" t="s">
        <v>76</v>
      </c>
      <c r="M772" s="459">
        <v>125108.7</v>
      </c>
      <c r="N772" s="20" t="s">
        <v>1022</v>
      </c>
      <c r="O772" s="307">
        <v>45658</v>
      </c>
    </row>
    <row r="773" spans="1:15" ht="135" hidden="1">
      <c r="A773" s="58" t="s">
        <v>1019</v>
      </c>
      <c r="B773" s="76" t="s">
        <v>837</v>
      </c>
      <c r="C773" s="56" t="s">
        <v>2860</v>
      </c>
      <c r="D773" s="56"/>
      <c r="E773" s="15" t="s">
        <v>438</v>
      </c>
      <c r="F773" s="56" t="s">
        <v>2861</v>
      </c>
      <c r="G773" s="56" t="s">
        <v>323</v>
      </c>
      <c r="H773" s="58">
        <v>1</v>
      </c>
      <c r="I773" s="268">
        <v>2064</v>
      </c>
      <c r="J773" s="15" t="s">
        <v>72</v>
      </c>
      <c r="K773" s="273" t="s">
        <v>2862</v>
      </c>
      <c r="L773" s="20" t="s">
        <v>76</v>
      </c>
      <c r="M773" s="459">
        <v>2064</v>
      </c>
      <c r="N773" s="20" t="s">
        <v>1022</v>
      </c>
      <c r="O773" s="307">
        <v>45658</v>
      </c>
    </row>
    <row r="774" spans="1:15" ht="120" hidden="1">
      <c r="A774" s="58" t="s">
        <v>1019</v>
      </c>
      <c r="B774" s="76" t="s">
        <v>837</v>
      </c>
      <c r="C774" s="56" t="s">
        <v>2863</v>
      </c>
      <c r="D774" s="56"/>
      <c r="E774" s="15" t="s">
        <v>438</v>
      </c>
      <c r="F774" s="56" t="s">
        <v>2864</v>
      </c>
      <c r="G774" s="56" t="s">
        <v>323</v>
      </c>
      <c r="H774" s="58">
        <v>1</v>
      </c>
      <c r="I774" s="268">
        <v>2064</v>
      </c>
      <c r="J774" s="15" t="s">
        <v>72</v>
      </c>
      <c r="K774" s="273" t="s">
        <v>2865</v>
      </c>
      <c r="L774" s="20" t="s">
        <v>76</v>
      </c>
      <c r="M774" s="459">
        <v>2064</v>
      </c>
      <c r="N774" s="20" t="s">
        <v>1022</v>
      </c>
      <c r="O774" s="307">
        <v>45658</v>
      </c>
    </row>
    <row r="775" spans="1:15" ht="137.25" hidden="1">
      <c r="A775" s="58" t="s">
        <v>1080</v>
      </c>
      <c r="B775" s="76" t="s">
        <v>1081</v>
      </c>
      <c r="C775" s="56" t="s">
        <v>2866</v>
      </c>
      <c r="D775" s="56"/>
      <c r="E775" s="15" t="s">
        <v>289</v>
      </c>
      <c r="F775" s="56" t="s">
        <v>2867</v>
      </c>
      <c r="G775" s="56" t="s">
        <v>69</v>
      </c>
      <c r="H775" s="58" t="s">
        <v>2868</v>
      </c>
      <c r="I775" s="268">
        <v>855</v>
      </c>
      <c r="J775" s="15" t="s">
        <v>609</v>
      </c>
      <c r="K775" s="273" t="s">
        <v>2869</v>
      </c>
      <c r="L775" s="20" t="s">
        <v>76</v>
      </c>
      <c r="M775" s="459">
        <v>1830</v>
      </c>
      <c r="N775" s="20" t="s">
        <v>1022</v>
      </c>
      <c r="O775" s="307">
        <v>45658</v>
      </c>
    </row>
    <row r="776" spans="1:15" ht="180" hidden="1">
      <c r="A776" s="58" t="s">
        <v>1254</v>
      </c>
      <c r="B776" s="76" t="s">
        <v>1255</v>
      </c>
      <c r="C776" s="56" t="s">
        <v>2870</v>
      </c>
      <c r="D776" s="56"/>
      <c r="E776" s="15" t="s">
        <v>82</v>
      </c>
      <c r="F776" s="56" t="s">
        <v>2871</v>
      </c>
      <c r="G776" s="56" t="s">
        <v>69</v>
      </c>
      <c r="H776" s="58">
        <v>6</v>
      </c>
      <c r="I776" s="268">
        <v>1884</v>
      </c>
      <c r="J776" s="15" t="s">
        <v>609</v>
      </c>
      <c r="K776" s="273" t="s">
        <v>2872</v>
      </c>
      <c r="L776" s="20" t="s">
        <v>76</v>
      </c>
      <c r="M776" s="459">
        <v>1884</v>
      </c>
      <c r="N776" s="20" t="s">
        <v>1022</v>
      </c>
      <c r="O776" s="307">
        <v>45658</v>
      </c>
    </row>
    <row r="777" spans="1:15" ht="225" hidden="1">
      <c r="A777" s="58" t="s">
        <v>1431</v>
      </c>
      <c r="B777" s="76" t="s">
        <v>1432</v>
      </c>
      <c r="C777" s="56" t="s">
        <v>2873</v>
      </c>
      <c r="D777" s="56"/>
      <c r="E777" s="15" t="s">
        <v>289</v>
      </c>
      <c r="F777" s="56" t="s">
        <v>2874</v>
      </c>
      <c r="G777" s="56" t="s">
        <v>69</v>
      </c>
      <c r="H777" s="58">
        <v>18</v>
      </c>
      <c r="I777" s="268">
        <v>1620</v>
      </c>
      <c r="J777" s="15" t="s">
        <v>88</v>
      </c>
      <c r="K777" s="273" t="s">
        <v>2875</v>
      </c>
      <c r="L777" s="20" t="s">
        <v>76</v>
      </c>
      <c r="M777" s="459">
        <v>3240</v>
      </c>
      <c r="N777" s="20" t="s">
        <v>1022</v>
      </c>
      <c r="O777" s="307">
        <v>45658</v>
      </c>
    </row>
    <row r="778" spans="1:15" ht="300" hidden="1">
      <c r="A778" s="58" t="s">
        <v>1019</v>
      </c>
      <c r="B778" s="76" t="s">
        <v>166</v>
      </c>
      <c r="C778" s="56" t="s">
        <v>2876</v>
      </c>
      <c r="D778" s="56"/>
      <c r="E778" s="15" t="s">
        <v>82</v>
      </c>
      <c r="F778" s="56" t="s">
        <v>2877</v>
      </c>
      <c r="G778" s="56" t="s">
        <v>69</v>
      </c>
      <c r="H778" s="58" t="s">
        <v>2878</v>
      </c>
      <c r="I778" s="268">
        <v>15530</v>
      </c>
      <c r="J778" s="15" t="s">
        <v>72</v>
      </c>
      <c r="K778" s="273" t="s">
        <v>2879</v>
      </c>
      <c r="L778" s="20" t="s">
        <v>76</v>
      </c>
      <c r="M778" s="459">
        <v>15530</v>
      </c>
      <c r="N778" s="20" t="s">
        <v>1022</v>
      </c>
      <c r="O778" s="307">
        <v>45658</v>
      </c>
    </row>
    <row r="779" spans="1:15" ht="135" hidden="1">
      <c r="A779" s="58" t="s">
        <v>1271</v>
      </c>
      <c r="B779" s="76" t="s">
        <v>1272</v>
      </c>
      <c r="C779" s="56" t="s">
        <v>2880</v>
      </c>
      <c r="D779" s="56"/>
      <c r="E779" s="15" t="s">
        <v>289</v>
      </c>
      <c r="F779" s="56" t="s">
        <v>2881</v>
      </c>
      <c r="G779" s="56" t="s">
        <v>69</v>
      </c>
      <c r="H779" s="58">
        <v>8</v>
      </c>
      <c r="I779" s="268">
        <v>127.2</v>
      </c>
      <c r="J779" s="15" t="s">
        <v>609</v>
      </c>
      <c r="K779" s="273" t="s">
        <v>2882</v>
      </c>
      <c r="L779" s="20" t="s">
        <v>76</v>
      </c>
      <c r="M779" s="459">
        <v>127.2</v>
      </c>
      <c r="N779" s="20" t="s">
        <v>1022</v>
      </c>
      <c r="O779" s="307">
        <v>45658</v>
      </c>
    </row>
    <row r="780" spans="1:15" ht="225" hidden="1">
      <c r="A780" s="58" t="s">
        <v>1212</v>
      </c>
      <c r="B780" s="76" t="s">
        <v>1213</v>
      </c>
      <c r="C780" s="56" t="s">
        <v>2883</v>
      </c>
      <c r="D780" s="56"/>
      <c r="E780" s="15" t="s">
        <v>62</v>
      </c>
      <c r="F780" s="56" t="s">
        <v>2884</v>
      </c>
      <c r="G780" s="56" t="s">
        <v>69</v>
      </c>
      <c r="H780" s="58">
        <v>1</v>
      </c>
      <c r="I780" s="268">
        <v>350</v>
      </c>
      <c r="J780" s="15" t="s">
        <v>609</v>
      </c>
      <c r="K780" s="273" t="s">
        <v>2885</v>
      </c>
      <c r="L780" s="20" t="s">
        <v>76</v>
      </c>
      <c r="M780" s="459">
        <v>350</v>
      </c>
      <c r="N780" s="20" t="s">
        <v>1022</v>
      </c>
      <c r="O780" s="307">
        <v>45658</v>
      </c>
    </row>
    <row r="781" spans="1:15" ht="105" hidden="1">
      <c r="A781" s="58" t="s">
        <v>2886</v>
      </c>
      <c r="B781" s="76" t="s">
        <v>2887</v>
      </c>
      <c r="C781" s="56" t="s">
        <v>2888</v>
      </c>
      <c r="D781" s="56"/>
      <c r="E781" s="15" t="s">
        <v>289</v>
      </c>
      <c r="F781" s="56" t="s">
        <v>2889</v>
      </c>
      <c r="G781" s="56" t="s">
        <v>69</v>
      </c>
      <c r="H781" s="58">
        <v>1</v>
      </c>
      <c r="I781" s="268">
        <v>220</v>
      </c>
      <c r="J781" s="15" t="s">
        <v>609</v>
      </c>
      <c r="K781" s="273" t="s">
        <v>2890</v>
      </c>
      <c r="L781" s="20" t="s">
        <v>76</v>
      </c>
      <c r="M781" s="459">
        <v>220</v>
      </c>
      <c r="N781" s="20" t="s">
        <v>1022</v>
      </c>
      <c r="O781" s="307">
        <v>45658</v>
      </c>
    </row>
    <row r="782" spans="1:15" ht="225" hidden="1">
      <c r="A782" s="58" t="s">
        <v>1019</v>
      </c>
      <c r="B782" s="76" t="s">
        <v>657</v>
      </c>
      <c r="C782" s="56" t="s">
        <v>2891</v>
      </c>
      <c r="D782" s="56"/>
      <c r="E782" s="15" t="s">
        <v>289</v>
      </c>
      <c r="F782" s="56" t="s">
        <v>2892</v>
      </c>
      <c r="G782" s="56" t="s">
        <v>69</v>
      </c>
      <c r="H782" s="58">
        <v>15</v>
      </c>
      <c r="I782" s="268">
        <v>358.95</v>
      </c>
      <c r="J782" s="15" t="s">
        <v>609</v>
      </c>
      <c r="K782" s="273" t="s">
        <v>2893</v>
      </c>
      <c r="L782" s="20" t="s">
        <v>76</v>
      </c>
      <c r="M782" s="459">
        <v>358.95</v>
      </c>
      <c r="N782" s="20" t="s">
        <v>1022</v>
      </c>
      <c r="O782" s="307">
        <v>45658</v>
      </c>
    </row>
    <row r="783" spans="1:15" ht="150" hidden="1">
      <c r="A783" s="58" t="s">
        <v>1747</v>
      </c>
      <c r="B783" s="76" t="s">
        <v>1748</v>
      </c>
      <c r="C783" s="56" t="s">
        <v>2894</v>
      </c>
      <c r="D783" s="56"/>
      <c r="E783" s="15" t="s">
        <v>289</v>
      </c>
      <c r="F783" s="56" t="s">
        <v>2895</v>
      </c>
      <c r="G783" s="56" t="s">
        <v>69</v>
      </c>
      <c r="H783" s="58" t="s">
        <v>2896</v>
      </c>
      <c r="I783" s="268">
        <v>320</v>
      </c>
      <c r="J783" s="15" t="s">
        <v>72</v>
      </c>
      <c r="K783" s="273" t="s">
        <v>2897</v>
      </c>
      <c r="L783" s="20" t="s">
        <v>76</v>
      </c>
      <c r="M783" s="459">
        <v>320</v>
      </c>
      <c r="N783" s="20" t="s">
        <v>1022</v>
      </c>
      <c r="O783" s="307">
        <v>45658</v>
      </c>
    </row>
    <row r="784" spans="1:15" ht="75" hidden="1">
      <c r="A784" s="58" t="s">
        <v>1019</v>
      </c>
      <c r="B784" s="76" t="s">
        <v>657</v>
      </c>
      <c r="C784" s="56" t="s">
        <v>2898</v>
      </c>
      <c r="D784" s="56"/>
      <c r="E784" s="15" t="s">
        <v>289</v>
      </c>
      <c r="F784" s="56" t="s">
        <v>2899</v>
      </c>
      <c r="G784" s="56" t="s">
        <v>69</v>
      </c>
      <c r="H784" s="58">
        <v>10</v>
      </c>
      <c r="I784" s="268">
        <v>387</v>
      </c>
      <c r="J784" s="15" t="s">
        <v>609</v>
      </c>
      <c r="K784" s="273" t="s">
        <v>2900</v>
      </c>
      <c r="L784" s="20" t="s">
        <v>76</v>
      </c>
      <c r="M784" s="459">
        <v>387</v>
      </c>
      <c r="N784" s="20" t="s">
        <v>1022</v>
      </c>
      <c r="O784" s="307">
        <v>45658</v>
      </c>
    </row>
    <row r="785" spans="1:15" ht="195" hidden="1">
      <c r="A785" s="58" t="s">
        <v>1812</v>
      </c>
      <c r="B785" s="76" t="s">
        <v>1813</v>
      </c>
      <c r="C785" s="56" t="s">
        <v>2901</v>
      </c>
      <c r="D785" s="56"/>
      <c r="E785" s="15" t="s">
        <v>289</v>
      </c>
      <c r="F785" s="56" t="s">
        <v>2902</v>
      </c>
      <c r="G785" s="56" t="s">
        <v>69</v>
      </c>
      <c r="H785" s="58" t="s">
        <v>2903</v>
      </c>
      <c r="I785" s="268">
        <v>1201.3499999999999</v>
      </c>
      <c r="J785" s="15" t="s">
        <v>609</v>
      </c>
      <c r="K785" s="273" t="s">
        <v>2904</v>
      </c>
      <c r="L785" s="20" t="s">
        <v>76</v>
      </c>
      <c r="M785" s="459">
        <v>1201.3499999999999</v>
      </c>
      <c r="N785" s="20" t="s">
        <v>1022</v>
      </c>
      <c r="O785" s="307">
        <v>45658</v>
      </c>
    </row>
    <row r="786" spans="1:15" ht="60" hidden="1">
      <c r="A786" s="58" t="s">
        <v>1367</v>
      </c>
      <c r="B786" s="76" t="s">
        <v>1368</v>
      </c>
      <c r="C786" s="56" t="s">
        <v>2905</v>
      </c>
      <c r="D786" s="56"/>
      <c r="E786" s="15" t="s">
        <v>289</v>
      </c>
      <c r="F786" s="56" t="s">
        <v>2906</v>
      </c>
      <c r="G786" s="56" t="s">
        <v>69</v>
      </c>
      <c r="H786" s="58">
        <v>4</v>
      </c>
      <c r="I786" s="268">
        <v>500</v>
      </c>
      <c r="J786" s="15" t="s">
        <v>609</v>
      </c>
      <c r="K786" s="61" t="s">
        <v>2907</v>
      </c>
      <c r="L786" s="20" t="s">
        <v>76</v>
      </c>
      <c r="M786" s="459">
        <v>500</v>
      </c>
      <c r="N786" s="20" t="s">
        <v>1022</v>
      </c>
      <c r="O786" s="307">
        <v>45658</v>
      </c>
    </row>
    <row r="787" spans="1:15" ht="135" hidden="1">
      <c r="A787" s="58" t="s">
        <v>1019</v>
      </c>
      <c r="B787" s="76" t="s">
        <v>837</v>
      </c>
      <c r="C787" s="56" t="s">
        <v>2908</v>
      </c>
      <c r="D787" s="56"/>
      <c r="E787" s="15" t="s">
        <v>438</v>
      </c>
      <c r="F787" s="56" t="s">
        <v>2909</v>
      </c>
      <c r="G787" s="56" t="s">
        <v>323</v>
      </c>
      <c r="H787" s="58">
        <v>1</v>
      </c>
      <c r="I787" s="268">
        <v>9000</v>
      </c>
      <c r="J787" s="15" t="s">
        <v>609</v>
      </c>
      <c r="K787" s="273" t="s">
        <v>2837</v>
      </c>
      <c r="L787" s="20" t="s">
        <v>76</v>
      </c>
      <c r="M787" s="459">
        <v>9000</v>
      </c>
      <c r="N787" s="20" t="s">
        <v>1022</v>
      </c>
      <c r="O787" s="307">
        <v>45658</v>
      </c>
    </row>
    <row r="788" spans="1:15" ht="165" hidden="1">
      <c r="A788" s="58" t="s">
        <v>2679</v>
      </c>
      <c r="B788" s="76" t="s">
        <v>1190</v>
      </c>
      <c r="C788" s="56" t="s">
        <v>2910</v>
      </c>
      <c r="D788" s="56"/>
      <c r="E788" s="15" t="s">
        <v>289</v>
      </c>
      <c r="F788" s="56" t="s">
        <v>2911</v>
      </c>
      <c r="G788" s="56" t="s">
        <v>69</v>
      </c>
      <c r="H788" s="58">
        <v>10</v>
      </c>
      <c r="I788" s="268">
        <v>5750</v>
      </c>
      <c r="J788" s="15" t="s">
        <v>609</v>
      </c>
      <c r="K788" s="273" t="s">
        <v>2912</v>
      </c>
      <c r="L788" s="20" t="s">
        <v>76</v>
      </c>
      <c r="M788" s="459">
        <v>5750</v>
      </c>
      <c r="N788" s="20" t="s">
        <v>1022</v>
      </c>
      <c r="O788" s="307">
        <v>45658</v>
      </c>
    </row>
    <row r="789" spans="1:15" ht="105" hidden="1">
      <c r="A789" s="58" t="s">
        <v>1019</v>
      </c>
      <c r="B789" s="76" t="s">
        <v>657</v>
      </c>
      <c r="C789" s="56" t="s">
        <v>2913</v>
      </c>
      <c r="D789" s="56"/>
      <c r="E789" s="15" t="s">
        <v>289</v>
      </c>
      <c r="F789" s="56" t="s">
        <v>2914</v>
      </c>
      <c r="G789" s="56" t="s">
        <v>69</v>
      </c>
      <c r="H789" s="58" t="s">
        <v>2915</v>
      </c>
      <c r="I789" s="268">
        <v>1439</v>
      </c>
      <c r="J789" s="15" t="s">
        <v>609</v>
      </c>
      <c r="K789" s="273" t="s">
        <v>2916</v>
      </c>
      <c r="L789" s="20" t="s">
        <v>76</v>
      </c>
      <c r="M789" s="459">
        <v>1439</v>
      </c>
      <c r="N789" s="20" t="s">
        <v>1022</v>
      </c>
      <c r="O789" s="307">
        <v>45658</v>
      </c>
    </row>
    <row r="790" spans="1:15" ht="409.5" hidden="1">
      <c r="A790" s="58" t="s">
        <v>1019</v>
      </c>
      <c r="B790" s="76" t="s">
        <v>1757</v>
      </c>
      <c r="C790" s="56" t="s">
        <v>2917</v>
      </c>
      <c r="D790" s="56"/>
      <c r="E790" s="15" t="s">
        <v>410</v>
      </c>
      <c r="F790" s="56" t="s">
        <v>2918</v>
      </c>
      <c r="G790" s="56" t="s">
        <v>69</v>
      </c>
      <c r="H790" s="58">
        <v>1</v>
      </c>
      <c r="I790" s="268">
        <v>1224.3</v>
      </c>
      <c r="J790" s="15" t="s">
        <v>72</v>
      </c>
      <c r="K790" s="273" t="s">
        <v>2919</v>
      </c>
      <c r="L790" s="20" t="s">
        <v>76</v>
      </c>
      <c r="M790" s="459">
        <v>1224.3</v>
      </c>
      <c r="N790" s="20" t="s">
        <v>1022</v>
      </c>
      <c r="O790" s="307">
        <v>45658</v>
      </c>
    </row>
    <row r="791" spans="1:15" ht="120" hidden="1">
      <c r="A791" s="58" t="s">
        <v>1019</v>
      </c>
      <c r="B791" s="76" t="s">
        <v>559</v>
      </c>
      <c r="C791" s="56" t="s">
        <v>2920</v>
      </c>
      <c r="D791" s="56"/>
      <c r="E791" s="15" t="s">
        <v>193</v>
      </c>
      <c r="F791" s="56" t="s">
        <v>2921</v>
      </c>
      <c r="G791" s="56" t="s">
        <v>69</v>
      </c>
      <c r="H791" s="58">
        <v>1</v>
      </c>
      <c r="I791" s="268">
        <v>16500</v>
      </c>
      <c r="J791" s="15" t="s">
        <v>72</v>
      </c>
      <c r="K791" s="273" t="s">
        <v>2922</v>
      </c>
      <c r="L791" s="20" t="s">
        <v>76</v>
      </c>
      <c r="M791" s="459">
        <v>16500</v>
      </c>
      <c r="N791" s="20" t="s">
        <v>1022</v>
      </c>
      <c r="O791" s="307">
        <v>45658</v>
      </c>
    </row>
    <row r="792" spans="1:15" ht="60" hidden="1">
      <c r="A792" s="58" t="s">
        <v>2923</v>
      </c>
      <c r="B792" s="76" t="s">
        <v>2924</v>
      </c>
      <c r="C792" s="56" t="s">
        <v>2925</v>
      </c>
      <c r="D792" s="56"/>
      <c r="E792" s="15" t="s">
        <v>289</v>
      </c>
      <c r="F792" s="56" t="s">
        <v>2926</v>
      </c>
      <c r="G792" s="56" t="s">
        <v>69</v>
      </c>
      <c r="H792" s="58">
        <v>5</v>
      </c>
      <c r="I792" s="268">
        <v>450</v>
      </c>
      <c r="J792" s="15" t="s">
        <v>72</v>
      </c>
      <c r="K792" s="273" t="s">
        <v>2927</v>
      </c>
      <c r="L792" s="20" t="s">
        <v>76</v>
      </c>
      <c r="M792" s="459">
        <v>450</v>
      </c>
      <c r="N792" s="20" t="s">
        <v>1022</v>
      </c>
      <c r="O792" s="307">
        <v>45658</v>
      </c>
    </row>
    <row r="793" spans="1:15" ht="60" hidden="1">
      <c r="A793" s="58" t="s">
        <v>1019</v>
      </c>
      <c r="B793" s="76" t="s">
        <v>1863</v>
      </c>
      <c r="C793" s="56" t="s">
        <v>2928</v>
      </c>
      <c r="D793" s="56"/>
      <c r="E793" s="15" t="s">
        <v>193</v>
      </c>
      <c r="F793" s="56" t="s">
        <v>2929</v>
      </c>
      <c r="G793" s="56" t="s">
        <v>69</v>
      </c>
      <c r="H793" s="58">
        <v>1</v>
      </c>
      <c r="I793" s="268">
        <v>119</v>
      </c>
      <c r="J793" s="15" t="s">
        <v>609</v>
      </c>
      <c r="K793" s="273" t="s">
        <v>2930</v>
      </c>
      <c r="L793" s="20" t="s">
        <v>76</v>
      </c>
      <c r="M793" s="459">
        <v>119</v>
      </c>
      <c r="N793" s="20" t="s">
        <v>1022</v>
      </c>
      <c r="O793" s="307">
        <v>45658</v>
      </c>
    </row>
    <row r="794" spans="1:15" ht="120" hidden="1">
      <c r="A794" s="58" t="s">
        <v>1019</v>
      </c>
      <c r="B794" s="76" t="s">
        <v>837</v>
      </c>
      <c r="C794" s="56" t="s">
        <v>2931</v>
      </c>
      <c r="D794" s="56"/>
      <c r="E794" s="15" t="s">
        <v>438</v>
      </c>
      <c r="F794" s="56" t="s">
        <v>2932</v>
      </c>
      <c r="G794" s="56" t="s">
        <v>323</v>
      </c>
      <c r="H794" s="58">
        <v>1</v>
      </c>
      <c r="I794" s="268">
        <v>42483</v>
      </c>
      <c r="J794" s="15" t="s">
        <v>72</v>
      </c>
      <c r="K794" s="273" t="s">
        <v>2933</v>
      </c>
      <c r="L794" s="20" t="s">
        <v>76</v>
      </c>
      <c r="M794" s="459">
        <v>42483</v>
      </c>
      <c r="N794" s="20" t="s">
        <v>1022</v>
      </c>
      <c r="O794" s="307">
        <v>45658</v>
      </c>
    </row>
    <row r="795" spans="1:15" ht="180" hidden="1">
      <c r="A795" s="58" t="s">
        <v>1043</v>
      </c>
      <c r="B795" s="76" t="s">
        <v>1044</v>
      </c>
      <c r="C795" s="56" t="s">
        <v>2934</v>
      </c>
      <c r="D795" s="56"/>
      <c r="E795" s="15" t="s">
        <v>289</v>
      </c>
      <c r="F795" s="56" t="s">
        <v>2935</v>
      </c>
      <c r="G795" s="56" t="s">
        <v>69</v>
      </c>
      <c r="H795" s="58">
        <v>10</v>
      </c>
      <c r="I795" s="268">
        <v>189</v>
      </c>
      <c r="J795" s="15" t="s">
        <v>609</v>
      </c>
      <c r="K795" s="273" t="s">
        <v>2936</v>
      </c>
      <c r="L795" s="20" t="s">
        <v>76</v>
      </c>
      <c r="M795" s="459">
        <v>189</v>
      </c>
      <c r="N795" s="20" t="s">
        <v>1022</v>
      </c>
      <c r="O795" s="307">
        <v>45658</v>
      </c>
    </row>
    <row r="796" spans="1:15" ht="90" hidden="1">
      <c r="A796" s="58" t="s">
        <v>1043</v>
      </c>
      <c r="B796" s="76" t="s">
        <v>1044</v>
      </c>
      <c r="C796" s="56" t="s">
        <v>2937</v>
      </c>
      <c r="D796" s="56"/>
      <c r="E796" s="15" t="s">
        <v>289</v>
      </c>
      <c r="F796" s="56" t="s">
        <v>2938</v>
      </c>
      <c r="G796" s="56" t="s">
        <v>69</v>
      </c>
      <c r="H796" s="58">
        <v>5</v>
      </c>
      <c r="I796" s="268">
        <v>79.95</v>
      </c>
      <c r="J796" s="15" t="s">
        <v>609</v>
      </c>
      <c r="K796" s="273" t="s">
        <v>2939</v>
      </c>
      <c r="L796" s="20" t="s">
        <v>76</v>
      </c>
      <c r="M796" s="459">
        <v>79.95</v>
      </c>
      <c r="N796" s="20" t="s">
        <v>1022</v>
      </c>
      <c r="O796" s="307">
        <v>45658</v>
      </c>
    </row>
    <row r="797" spans="1:15" ht="180" hidden="1">
      <c r="A797" s="58" t="s">
        <v>1019</v>
      </c>
      <c r="B797" s="76" t="s">
        <v>369</v>
      </c>
      <c r="C797" s="56" t="s">
        <v>2940</v>
      </c>
      <c r="D797" s="56"/>
      <c r="E797" s="15" t="s">
        <v>82</v>
      </c>
      <c r="F797" s="56" t="s">
        <v>2778</v>
      </c>
      <c r="G797" s="56" t="s">
        <v>69</v>
      </c>
      <c r="H797" s="58">
        <v>80</v>
      </c>
      <c r="I797" s="268">
        <v>1216</v>
      </c>
      <c r="J797" s="15" t="s">
        <v>609</v>
      </c>
      <c r="K797" s="273" t="s">
        <v>2779</v>
      </c>
      <c r="L797" s="20" t="s">
        <v>76</v>
      </c>
      <c r="M797" s="459">
        <v>1216</v>
      </c>
      <c r="N797" s="20" t="s">
        <v>1022</v>
      </c>
      <c r="O797" s="307">
        <v>45658</v>
      </c>
    </row>
    <row r="798" spans="1:15" ht="120" hidden="1">
      <c r="A798" s="58" t="s">
        <v>1189</v>
      </c>
      <c r="B798" s="76" t="s">
        <v>1790</v>
      </c>
      <c r="C798" s="56" t="s">
        <v>2941</v>
      </c>
      <c r="D798" s="56"/>
      <c r="E798" s="15" t="s">
        <v>289</v>
      </c>
      <c r="F798" s="56" t="s">
        <v>2942</v>
      </c>
      <c r="G798" s="56" t="s">
        <v>69</v>
      </c>
      <c r="H798" s="58">
        <v>27</v>
      </c>
      <c r="I798" s="268">
        <v>2061</v>
      </c>
      <c r="J798" s="15" t="s">
        <v>88</v>
      </c>
      <c r="K798" s="73" t="s">
        <v>2943</v>
      </c>
      <c r="L798" s="20" t="s">
        <v>946</v>
      </c>
      <c r="M798" s="459">
        <v>8514</v>
      </c>
      <c r="N798" s="20" t="s">
        <v>1022</v>
      </c>
      <c r="O798" s="307">
        <v>45658</v>
      </c>
    </row>
    <row r="799" spans="1:15" ht="75" hidden="1">
      <c r="A799" s="58" t="s">
        <v>1237</v>
      </c>
      <c r="B799" s="76" t="s">
        <v>1238</v>
      </c>
      <c r="C799" s="56" t="s">
        <v>2944</v>
      </c>
      <c r="D799" s="56"/>
      <c r="E799" s="15" t="s">
        <v>289</v>
      </c>
      <c r="F799" s="56" t="s">
        <v>2945</v>
      </c>
      <c r="G799" s="56" t="s">
        <v>69</v>
      </c>
      <c r="H799" s="58">
        <v>1</v>
      </c>
      <c r="I799" s="268">
        <v>640</v>
      </c>
      <c r="J799" s="15" t="s">
        <v>609</v>
      </c>
      <c r="K799" s="61" t="s">
        <v>2946</v>
      </c>
      <c r="L799" s="20" t="s">
        <v>76</v>
      </c>
      <c r="M799" s="459">
        <v>640</v>
      </c>
      <c r="N799" s="20" t="s">
        <v>1022</v>
      </c>
      <c r="O799" s="307">
        <v>45658</v>
      </c>
    </row>
    <row r="800" spans="1:15" ht="90" hidden="1">
      <c r="A800" s="58" t="s">
        <v>1138</v>
      </c>
      <c r="B800" s="76" t="s">
        <v>1139</v>
      </c>
      <c r="C800" s="56" t="s">
        <v>2947</v>
      </c>
      <c r="D800" s="56"/>
      <c r="E800" s="15" t="s">
        <v>193</v>
      </c>
      <c r="F800" s="56" t="s">
        <v>2948</v>
      </c>
      <c r="G800" s="56" t="s">
        <v>69</v>
      </c>
      <c r="H800" s="58">
        <v>1</v>
      </c>
      <c r="I800" s="268">
        <v>3580</v>
      </c>
      <c r="J800" s="15" t="s">
        <v>88</v>
      </c>
      <c r="K800" s="273" t="s">
        <v>2949</v>
      </c>
      <c r="L800" s="20" t="s">
        <v>76</v>
      </c>
      <c r="M800" s="459">
        <v>3580</v>
      </c>
      <c r="N800" s="20" t="s">
        <v>1022</v>
      </c>
      <c r="O800" s="307">
        <v>45658</v>
      </c>
    </row>
    <row r="801" spans="1:16" ht="180" hidden="1">
      <c r="A801" s="58" t="s">
        <v>1019</v>
      </c>
      <c r="B801" s="76" t="s">
        <v>837</v>
      </c>
      <c r="C801" s="56" t="s">
        <v>2950</v>
      </c>
      <c r="D801" s="56"/>
      <c r="E801" s="15" t="s">
        <v>438</v>
      </c>
      <c r="F801" s="56" t="s">
        <v>2951</v>
      </c>
      <c r="G801" s="56" t="s">
        <v>323</v>
      </c>
      <c r="H801" s="58">
        <v>1</v>
      </c>
      <c r="I801" s="268">
        <v>20000</v>
      </c>
      <c r="J801" s="15" t="s">
        <v>609</v>
      </c>
      <c r="K801" s="273" t="s">
        <v>2952</v>
      </c>
      <c r="L801" s="20" t="s">
        <v>76</v>
      </c>
      <c r="M801" s="459">
        <v>20000</v>
      </c>
      <c r="N801" s="20" t="s">
        <v>1022</v>
      </c>
      <c r="O801" s="307">
        <v>45658</v>
      </c>
    </row>
    <row r="802" spans="1:16" ht="150" hidden="1">
      <c r="A802" s="58" t="s">
        <v>1050</v>
      </c>
      <c r="B802" s="76" t="s">
        <v>1051</v>
      </c>
      <c r="C802" s="56" t="s">
        <v>2953</v>
      </c>
      <c r="D802" s="56"/>
      <c r="E802" s="15" t="s">
        <v>82</v>
      </c>
      <c r="F802" s="56" t="s">
        <v>2954</v>
      </c>
      <c r="G802" s="56" t="s">
        <v>69</v>
      </c>
      <c r="H802" s="58" t="s">
        <v>2955</v>
      </c>
      <c r="I802" s="268">
        <v>2937.02</v>
      </c>
      <c r="J802" s="15" t="s">
        <v>609</v>
      </c>
      <c r="K802" s="273" t="s">
        <v>2956</v>
      </c>
      <c r="L802" s="20" t="s">
        <v>76</v>
      </c>
      <c r="M802" s="459">
        <v>2937.02</v>
      </c>
      <c r="N802" s="20" t="s">
        <v>1022</v>
      </c>
      <c r="O802" s="307">
        <v>45658</v>
      </c>
    </row>
    <row r="803" spans="1:16" ht="90" hidden="1">
      <c r="A803" s="58" t="s">
        <v>1019</v>
      </c>
      <c r="B803" s="76" t="s">
        <v>657</v>
      </c>
      <c r="C803" s="56" t="s">
        <v>2957</v>
      </c>
      <c r="D803" s="56"/>
      <c r="E803" s="15" t="s">
        <v>289</v>
      </c>
      <c r="F803" s="56" t="s">
        <v>2958</v>
      </c>
      <c r="G803" s="56" t="s">
        <v>69</v>
      </c>
      <c r="H803" s="58">
        <v>10</v>
      </c>
      <c r="I803" s="268">
        <v>3300</v>
      </c>
      <c r="J803" s="15" t="s">
        <v>609</v>
      </c>
      <c r="K803" s="273" t="s">
        <v>2959</v>
      </c>
      <c r="L803" s="20" t="s">
        <v>76</v>
      </c>
      <c r="M803" s="459">
        <v>3300</v>
      </c>
      <c r="N803" s="20" t="s">
        <v>1022</v>
      </c>
      <c r="O803" s="307">
        <v>45658</v>
      </c>
    </row>
    <row r="804" spans="1:16" ht="150" hidden="1">
      <c r="A804" s="58" t="s">
        <v>1019</v>
      </c>
      <c r="B804" s="76" t="s">
        <v>657</v>
      </c>
      <c r="C804" s="56" t="s">
        <v>2960</v>
      </c>
      <c r="D804" s="56"/>
      <c r="E804" s="15" t="s">
        <v>289</v>
      </c>
      <c r="F804" s="56" t="s">
        <v>2961</v>
      </c>
      <c r="G804" s="56" t="s">
        <v>69</v>
      </c>
      <c r="H804" s="58">
        <v>30</v>
      </c>
      <c r="I804" s="268">
        <v>1035</v>
      </c>
      <c r="J804" s="15" t="s">
        <v>609</v>
      </c>
      <c r="K804" s="273" t="s">
        <v>2962</v>
      </c>
      <c r="L804" s="20" t="s">
        <v>76</v>
      </c>
      <c r="M804" s="459">
        <v>2069.1</v>
      </c>
      <c r="N804" s="20" t="s">
        <v>1022</v>
      </c>
      <c r="O804" s="307">
        <v>45658</v>
      </c>
    </row>
    <row r="805" spans="1:16" ht="45" hidden="1">
      <c r="A805" s="58" t="s">
        <v>1727</v>
      </c>
      <c r="B805" s="76" t="s">
        <v>1728</v>
      </c>
      <c r="C805" s="59" t="s">
        <v>1045</v>
      </c>
      <c r="D805" s="60">
        <v>3417</v>
      </c>
      <c r="E805" s="72" t="s">
        <v>289</v>
      </c>
      <c r="F805" s="59" t="s">
        <v>1046</v>
      </c>
      <c r="G805" s="60" t="s">
        <v>323</v>
      </c>
      <c r="H805" s="61">
        <v>2</v>
      </c>
      <c r="I805" s="118">
        <v>3493.3</v>
      </c>
      <c r="J805" s="61" t="s">
        <v>72</v>
      </c>
      <c r="K805" s="61" t="s">
        <v>2963</v>
      </c>
      <c r="L805" s="20" t="s">
        <v>76</v>
      </c>
      <c r="M805" s="446">
        <v>3493.3</v>
      </c>
      <c r="N805" s="20" t="s">
        <v>1022</v>
      </c>
      <c r="O805" s="96">
        <v>45658</v>
      </c>
    </row>
    <row r="806" spans="1:16" ht="150" hidden="1">
      <c r="A806" s="58" t="s">
        <v>1183</v>
      </c>
      <c r="B806" s="76" t="s">
        <v>1184</v>
      </c>
      <c r="C806" s="56" t="s">
        <v>2964</v>
      </c>
      <c r="D806" s="56"/>
      <c r="E806" s="15" t="s">
        <v>289</v>
      </c>
      <c r="F806" s="56" t="s">
        <v>2965</v>
      </c>
      <c r="G806" s="56" t="s">
        <v>69</v>
      </c>
      <c r="H806" s="58">
        <v>7</v>
      </c>
      <c r="I806" s="268">
        <v>270</v>
      </c>
      <c r="J806" s="15" t="s">
        <v>88</v>
      </c>
      <c r="K806" s="71" t="s">
        <v>2966</v>
      </c>
      <c r="L806" s="20" t="s">
        <v>76</v>
      </c>
      <c r="M806" s="459">
        <v>2580</v>
      </c>
      <c r="N806" s="20" t="s">
        <v>1022</v>
      </c>
      <c r="O806" s="307">
        <v>45658</v>
      </c>
    </row>
    <row r="807" spans="1:16" ht="152.25" hidden="1">
      <c r="A807" s="58" t="s">
        <v>1019</v>
      </c>
      <c r="B807" s="76" t="s">
        <v>301</v>
      </c>
      <c r="C807" s="56" t="s">
        <v>2967</v>
      </c>
      <c r="D807" s="56"/>
      <c r="E807" s="15" t="s">
        <v>62</v>
      </c>
      <c r="F807" s="56" t="s">
        <v>2968</v>
      </c>
      <c r="G807" s="56" t="s">
        <v>69</v>
      </c>
      <c r="H807" s="58" t="s">
        <v>2969</v>
      </c>
      <c r="I807" s="268">
        <v>23960</v>
      </c>
      <c r="J807" s="15" t="s">
        <v>72</v>
      </c>
      <c r="K807" s="273" t="s">
        <v>2970</v>
      </c>
      <c r="L807" s="20" t="s">
        <v>76</v>
      </c>
      <c r="M807" s="459">
        <v>43935</v>
      </c>
      <c r="N807" s="20" t="s">
        <v>1022</v>
      </c>
      <c r="O807" s="307">
        <v>45658</v>
      </c>
    </row>
    <row r="808" spans="1:16" ht="150" hidden="1">
      <c r="A808" s="58" t="s">
        <v>1068</v>
      </c>
      <c r="B808" s="76" t="s">
        <v>1069</v>
      </c>
      <c r="C808" s="56" t="s">
        <v>2971</v>
      </c>
      <c r="D808" s="56"/>
      <c r="E808" s="15" t="s">
        <v>289</v>
      </c>
      <c r="F808" s="56" t="s">
        <v>2972</v>
      </c>
      <c r="G808" s="56" t="s">
        <v>69</v>
      </c>
      <c r="H808" s="58" t="s">
        <v>2973</v>
      </c>
      <c r="I808" s="268">
        <v>140</v>
      </c>
      <c r="J808" s="15" t="s">
        <v>609</v>
      </c>
      <c r="K808" s="273" t="s">
        <v>2974</v>
      </c>
      <c r="L808" s="20" t="s">
        <v>76</v>
      </c>
      <c r="M808" s="459">
        <v>140</v>
      </c>
      <c r="N808" s="20" t="s">
        <v>1022</v>
      </c>
      <c r="O808" s="307">
        <v>45658</v>
      </c>
    </row>
    <row r="809" spans="1:16" ht="409.5" hidden="1">
      <c r="A809" s="58" t="s">
        <v>1343</v>
      </c>
      <c r="B809" s="76" t="s">
        <v>1344</v>
      </c>
      <c r="C809" s="56" t="s">
        <v>2975</v>
      </c>
      <c r="D809" s="56"/>
      <c r="E809" s="15" t="s">
        <v>82</v>
      </c>
      <c r="F809" s="56" t="s">
        <v>2976</v>
      </c>
      <c r="G809" s="56" t="s">
        <v>69</v>
      </c>
      <c r="H809" s="58">
        <v>1</v>
      </c>
      <c r="I809" s="268">
        <v>99789.9</v>
      </c>
      <c r="J809" s="15" t="s">
        <v>88</v>
      </c>
      <c r="K809" s="273" t="s">
        <v>2977</v>
      </c>
      <c r="L809" s="20" t="s">
        <v>76</v>
      </c>
      <c r="M809" s="459">
        <v>99789.9</v>
      </c>
      <c r="N809" s="20" t="s">
        <v>1022</v>
      </c>
      <c r="O809" s="307">
        <v>45658</v>
      </c>
    </row>
    <row r="810" spans="1:16" ht="180" hidden="1">
      <c r="A810" s="58" t="s">
        <v>1019</v>
      </c>
      <c r="B810" s="76" t="s">
        <v>657</v>
      </c>
      <c r="C810" s="56" t="s">
        <v>2978</v>
      </c>
      <c r="D810" s="56"/>
      <c r="E810" s="15" t="s">
        <v>289</v>
      </c>
      <c r="F810" s="56" t="s">
        <v>2979</v>
      </c>
      <c r="G810" s="56" t="s">
        <v>69</v>
      </c>
      <c r="H810" s="58" t="s">
        <v>2980</v>
      </c>
      <c r="I810" s="268">
        <v>124100</v>
      </c>
      <c r="J810" s="15" t="s">
        <v>88</v>
      </c>
      <c r="K810" s="273" t="s">
        <v>2981</v>
      </c>
      <c r="L810" s="20" t="s">
        <v>76</v>
      </c>
      <c r="M810" s="459">
        <v>452877.6</v>
      </c>
      <c r="N810" s="20" t="s">
        <v>1022</v>
      </c>
      <c r="O810" s="307">
        <v>45658</v>
      </c>
    </row>
    <row r="811" spans="1:16" ht="180" hidden="1">
      <c r="A811" s="58" t="s">
        <v>1201</v>
      </c>
      <c r="B811" s="76" t="s">
        <v>2418</v>
      </c>
      <c r="C811" s="56" t="s">
        <v>2982</v>
      </c>
      <c r="D811" s="56"/>
      <c r="E811" s="15" t="s">
        <v>289</v>
      </c>
      <c r="F811" s="56" t="s">
        <v>2983</v>
      </c>
      <c r="G811" s="56" t="s">
        <v>69</v>
      </c>
      <c r="H811" s="58" t="s">
        <v>2984</v>
      </c>
      <c r="I811" s="268">
        <v>323</v>
      </c>
      <c r="J811" s="15" t="s">
        <v>609</v>
      </c>
      <c r="K811" s="273" t="s">
        <v>2985</v>
      </c>
      <c r="L811" s="20" t="s">
        <v>76</v>
      </c>
      <c r="M811" s="459">
        <v>323</v>
      </c>
      <c r="N811" s="20" t="s">
        <v>1022</v>
      </c>
      <c r="O811" s="307">
        <v>45658</v>
      </c>
    </row>
    <row r="812" spans="1:16" ht="60" hidden="1">
      <c r="A812" s="58" t="s">
        <v>1747</v>
      </c>
      <c r="B812" s="76" t="s">
        <v>1748</v>
      </c>
      <c r="C812" s="56" t="s">
        <v>2986</v>
      </c>
      <c r="D812" s="56"/>
      <c r="E812" s="15" t="s">
        <v>193</v>
      </c>
      <c r="F812" s="56" t="s">
        <v>2987</v>
      </c>
      <c r="G812" s="56" t="s">
        <v>69</v>
      </c>
      <c r="H812" s="58" t="s">
        <v>2988</v>
      </c>
      <c r="I812" s="268">
        <v>2210</v>
      </c>
      <c r="J812" s="15" t="s">
        <v>88</v>
      </c>
      <c r="K812" s="273" t="s">
        <v>2989</v>
      </c>
      <c r="L812" s="20" t="s">
        <v>76</v>
      </c>
      <c r="M812" s="459">
        <v>2210</v>
      </c>
      <c r="N812" s="20" t="s">
        <v>1022</v>
      </c>
      <c r="O812" s="307">
        <v>45658</v>
      </c>
      <c r="P812" s="148"/>
    </row>
    <row r="813" spans="1:16" ht="60" hidden="1">
      <c r="A813" s="58" t="s">
        <v>1077</v>
      </c>
      <c r="B813" s="76" t="s">
        <v>1078</v>
      </c>
      <c r="C813" s="56" t="s">
        <v>2990</v>
      </c>
      <c r="D813" s="56"/>
      <c r="E813" s="15" t="s">
        <v>289</v>
      </c>
      <c r="F813" s="56" t="s">
        <v>2991</v>
      </c>
      <c r="G813" s="56" t="s">
        <v>69</v>
      </c>
      <c r="H813" s="58">
        <v>2</v>
      </c>
      <c r="I813" s="268">
        <v>1280</v>
      </c>
      <c r="J813" s="15" t="s">
        <v>72</v>
      </c>
      <c r="K813" s="273" t="s">
        <v>2992</v>
      </c>
      <c r="L813" s="20" t="s">
        <v>76</v>
      </c>
      <c r="M813" s="459">
        <v>1280</v>
      </c>
      <c r="N813" s="20" t="s">
        <v>1022</v>
      </c>
      <c r="O813" s="307">
        <v>45658</v>
      </c>
    </row>
    <row r="814" spans="1:16" ht="255" hidden="1">
      <c r="A814" s="58" t="s">
        <v>1104</v>
      </c>
      <c r="B814" s="76" t="s">
        <v>1105</v>
      </c>
      <c r="C814" s="56" t="s">
        <v>2993</v>
      </c>
      <c r="D814" s="56"/>
      <c r="E814" s="15" t="s">
        <v>289</v>
      </c>
      <c r="F814" s="56" t="s">
        <v>2994</v>
      </c>
      <c r="G814" s="56" t="s">
        <v>69</v>
      </c>
      <c r="H814" s="58" t="s">
        <v>2995</v>
      </c>
      <c r="I814" s="268">
        <v>159.75</v>
      </c>
      <c r="J814" s="15" t="s">
        <v>609</v>
      </c>
      <c r="K814" s="268" t="s">
        <v>2996</v>
      </c>
      <c r="L814" s="20" t="s">
        <v>76</v>
      </c>
      <c r="M814" s="459">
        <v>159.75</v>
      </c>
      <c r="N814" s="20" t="s">
        <v>1022</v>
      </c>
      <c r="O814" s="307" t="s">
        <v>2997</v>
      </c>
    </row>
    <row r="815" spans="1:16" ht="90" hidden="1">
      <c r="A815" s="58" t="s">
        <v>1237</v>
      </c>
      <c r="B815" s="76" t="s">
        <v>1238</v>
      </c>
      <c r="C815" s="56" t="s">
        <v>2998</v>
      </c>
      <c r="D815" s="56"/>
      <c r="E815" s="15" t="s">
        <v>289</v>
      </c>
      <c r="F815" s="56" t="s">
        <v>2999</v>
      </c>
      <c r="G815" s="56" t="s">
        <v>69</v>
      </c>
      <c r="H815" s="58">
        <v>2</v>
      </c>
      <c r="I815" s="268">
        <v>2500</v>
      </c>
      <c r="J815" s="15" t="s">
        <v>609</v>
      </c>
      <c r="K815" s="61" t="s">
        <v>3000</v>
      </c>
      <c r="L815" s="20" t="s">
        <v>76</v>
      </c>
      <c r="M815" s="459">
        <v>2500</v>
      </c>
      <c r="N815" s="20" t="s">
        <v>1022</v>
      </c>
      <c r="O815" s="307">
        <v>45658</v>
      </c>
    </row>
    <row r="816" spans="1:16" ht="225" hidden="1">
      <c r="A816" s="58" t="s">
        <v>1812</v>
      </c>
      <c r="B816" s="76" t="s">
        <v>1813</v>
      </c>
      <c r="C816" s="56" t="s">
        <v>3001</v>
      </c>
      <c r="D816" s="56"/>
      <c r="E816" s="15" t="s">
        <v>289</v>
      </c>
      <c r="F816" s="56" t="s">
        <v>3002</v>
      </c>
      <c r="G816" s="56" t="s">
        <v>69</v>
      </c>
      <c r="H816" s="58">
        <v>1</v>
      </c>
      <c r="I816" s="268">
        <v>3400</v>
      </c>
      <c r="J816" s="15" t="s">
        <v>72</v>
      </c>
      <c r="K816" s="273" t="s">
        <v>3003</v>
      </c>
      <c r="L816" s="20" t="s">
        <v>76</v>
      </c>
      <c r="M816" s="459">
        <v>3400</v>
      </c>
      <c r="N816" s="20" t="s">
        <v>1022</v>
      </c>
      <c r="O816" s="307">
        <v>45658</v>
      </c>
    </row>
    <row r="817" spans="1:15" ht="195" hidden="1">
      <c r="A817" s="58" t="s">
        <v>1019</v>
      </c>
      <c r="B817" s="76" t="s">
        <v>1863</v>
      </c>
      <c r="C817" s="56" t="s">
        <v>3004</v>
      </c>
      <c r="D817" s="56"/>
      <c r="E817" s="15" t="s">
        <v>289</v>
      </c>
      <c r="F817" s="56" t="s">
        <v>3005</v>
      </c>
      <c r="G817" s="56" t="s">
        <v>69</v>
      </c>
      <c r="H817" s="58" t="s">
        <v>3006</v>
      </c>
      <c r="I817" s="268">
        <v>3600</v>
      </c>
      <c r="J817" s="15" t="s">
        <v>72</v>
      </c>
      <c r="K817" s="273" t="s">
        <v>3007</v>
      </c>
      <c r="L817" s="20" t="s">
        <v>76</v>
      </c>
      <c r="M817" s="459">
        <v>3600</v>
      </c>
      <c r="N817" s="20" t="s">
        <v>1022</v>
      </c>
      <c r="O817" s="307">
        <v>45658</v>
      </c>
    </row>
    <row r="818" spans="1:15" ht="135" hidden="1">
      <c r="A818" s="58" t="s">
        <v>1019</v>
      </c>
      <c r="B818" s="76" t="s">
        <v>301</v>
      </c>
      <c r="C818" s="56" t="s">
        <v>3008</v>
      </c>
      <c r="D818" s="56"/>
      <c r="E818" s="15" t="s">
        <v>289</v>
      </c>
      <c r="F818" s="56" t="s">
        <v>3009</v>
      </c>
      <c r="G818" s="56" t="s">
        <v>69</v>
      </c>
      <c r="H818" s="58" t="s">
        <v>3010</v>
      </c>
      <c r="I818" s="268">
        <v>25158.400000000001</v>
      </c>
      <c r="J818" s="15" t="s">
        <v>88</v>
      </c>
      <c r="K818" s="273" t="s">
        <v>3011</v>
      </c>
      <c r="L818" s="20" t="s">
        <v>76</v>
      </c>
      <c r="M818" s="459">
        <v>25158.400000000001</v>
      </c>
      <c r="N818" s="20" t="s">
        <v>1022</v>
      </c>
      <c r="O818" s="307">
        <v>45658</v>
      </c>
    </row>
    <row r="819" spans="1:15" ht="210" hidden="1">
      <c r="A819" s="58" t="s">
        <v>1413</v>
      </c>
      <c r="B819" s="76" t="s">
        <v>1414</v>
      </c>
      <c r="C819" s="56" t="s">
        <v>3012</v>
      </c>
      <c r="D819" s="56"/>
      <c r="E819" s="15" t="s">
        <v>289</v>
      </c>
      <c r="F819" s="56" t="s">
        <v>3013</v>
      </c>
      <c r="G819" s="56" t="s">
        <v>69</v>
      </c>
      <c r="H819" s="58">
        <v>1</v>
      </c>
      <c r="I819" s="268">
        <v>720</v>
      </c>
      <c r="J819" s="15" t="s">
        <v>88</v>
      </c>
      <c r="K819" s="273" t="s">
        <v>3014</v>
      </c>
      <c r="L819" s="20" t="s">
        <v>946</v>
      </c>
      <c r="M819" s="459">
        <v>720</v>
      </c>
      <c r="N819" s="20" t="s">
        <v>1022</v>
      </c>
      <c r="O819" s="307">
        <v>45658</v>
      </c>
    </row>
    <row r="820" spans="1:15" ht="150" hidden="1">
      <c r="A820" s="58" t="s">
        <v>1019</v>
      </c>
      <c r="B820" s="76" t="s">
        <v>657</v>
      </c>
      <c r="C820" s="56" t="s">
        <v>3015</v>
      </c>
      <c r="D820" s="56"/>
      <c r="E820" s="15" t="s">
        <v>289</v>
      </c>
      <c r="F820" s="56" t="s">
        <v>3016</v>
      </c>
      <c r="G820" s="56" t="s">
        <v>69</v>
      </c>
      <c r="H820" s="58">
        <v>30</v>
      </c>
      <c r="I820" s="268">
        <v>301.5</v>
      </c>
      <c r="J820" s="15" t="s">
        <v>609</v>
      </c>
      <c r="K820" s="273" t="s">
        <v>3017</v>
      </c>
      <c r="L820" s="20" t="s">
        <v>76</v>
      </c>
      <c r="M820" s="459">
        <v>301.5</v>
      </c>
      <c r="N820" s="20" t="s">
        <v>1022</v>
      </c>
      <c r="O820" s="307">
        <v>45658</v>
      </c>
    </row>
    <row r="821" spans="1:15" ht="315" hidden="1">
      <c r="A821" s="58" t="s">
        <v>1413</v>
      </c>
      <c r="B821" s="76" t="s">
        <v>1414</v>
      </c>
      <c r="C821" s="56" t="s">
        <v>3018</v>
      </c>
      <c r="D821" s="56"/>
      <c r="E821" s="15" t="s">
        <v>289</v>
      </c>
      <c r="F821" s="56" t="s">
        <v>3019</v>
      </c>
      <c r="G821" s="56" t="s">
        <v>69</v>
      </c>
      <c r="H821" s="58" t="s">
        <v>3020</v>
      </c>
      <c r="I821" s="268">
        <v>8100</v>
      </c>
      <c r="J821" s="15" t="s">
        <v>88</v>
      </c>
      <c r="K821" s="273" t="s">
        <v>3021</v>
      </c>
      <c r="L821" s="20" t="s">
        <v>76</v>
      </c>
      <c r="M821" s="459">
        <v>8100</v>
      </c>
      <c r="N821" s="20" t="s">
        <v>1022</v>
      </c>
      <c r="O821" s="307">
        <v>45658</v>
      </c>
    </row>
    <row r="822" spans="1:15" ht="150" hidden="1">
      <c r="A822" s="58" t="s">
        <v>1019</v>
      </c>
      <c r="B822" s="76" t="s">
        <v>657</v>
      </c>
      <c r="C822" s="56" t="s">
        <v>3022</v>
      </c>
      <c r="D822" s="56"/>
      <c r="E822" s="15" t="s">
        <v>106</v>
      </c>
      <c r="F822" s="56" t="s">
        <v>3023</v>
      </c>
      <c r="G822" s="56" t="s">
        <v>69</v>
      </c>
      <c r="H822" s="58" t="s">
        <v>3024</v>
      </c>
      <c r="I822" s="268">
        <v>761.04</v>
      </c>
      <c r="J822" s="15" t="s">
        <v>609</v>
      </c>
      <c r="K822" s="273" t="s">
        <v>3025</v>
      </c>
      <c r="L822" s="20" t="s">
        <v>76</v>
      </c>
      <c r="M822" s="459">
        <v>761.04</v>
      </c>
      <c r="N822" s="20" t="s">
        <v>1022</v>
      </c>
      <c r="O822" s="307">
        <v>45658</v>
      </c>
    </row>
    <row r="823" spans="1:15" ht="285" hidden="1">
      <c r="A823" s="58" t="s">
        <v>1019</v>
      </c>
      <c r="B823" s="76" t="s">
        <v>657</v>
      </c>
      <c r="C823" s="56" t="s">
        <v>3026</v>
      </c>
      <c r="D823" s="56"/>
      <c r="E823" s="15" t="s">
        <v>289</v>
      </c>
      <c r="F823" s="56" t="s">
        <v>3027</v>
      </c>
      <c r="G823" s="56" t="s">
        <v>69</v>
      </c>
      <c r="H823" s="58" t="s">
        <v>3028</v>
      </c>
      <c r="I823" s="268">
        <v>9030</v>
      </c>
      <c r="J823" s="15" t="s">
        <v>609</v>
      </c>
      <c r="K823" s="273" t="s">
        <v>3029</v>
      </c>
      <c r="L823" s="20" t="s">
        <v>76</v>
      </c>
      <c r="M823" s="459">
        <v>36030</v>
      </c>
      <c r="N823" s="20" t="s">
        <v>1022</v>
      </c>
      <c r="O823" s="307">
        <v>45658</v>
      </c>
    </row>
    <row r="824" spans="1:15" ht="45" hidden="1">
      <c r="A824" s="58" t="s">
        <v>1019</v>
      </c>
      <c r="B824" s="76" t="s">
        <v>657</v>
      </c>
      <c r="C824" s="56" t="s">
        <v>3030</v>
      </c>
      <c r="D824" s="56"/>
      <c r="E824" s="15" t="s">
        <v>289</v>
      </c>
      <c r="F824" s="56" t="s">
        <v>3031</v>
      </c>
      <c r="G824" s="56" t="s">
        <v>69</v>
      </c>
      <c r="H824" s="58">
        <v>300</v>
      </c>
      <c r="I824" s="268">
        <v>3042</v>
      </c>
      <c r="J824" s="15" t="s">
        <v>609</v>
      </c>
      <c r="K824" s="273" t="s">
        <v>3032</v>
      </c>
      <c r="L824" s="20" t="s">
        <v>76</v>
      </c>
      <c r="M824" s="459">
        <v>3042</v>
      </c>
      <c r="N824" s="20" t="s">
        <v>1022</v>
      </c>
      <c r="O824" s="307">
        <v>45658</v>
      </c>
    </row>
    <row r="825" spans="1:15" ht="135" hidden="1">
      <c r="A825" s="58" t="s">
        <v>1019</v>
      </c>
      <c r="B825" s="76" t="s">
        <v>837</v>
      </c>
      <c r="C825" s="56" t="s">
        <v>3033</v>
      </c>
      <c r="D825" s="56"/>
      <c r="E825" s="15" t="s">
        <v>438</v>
      </c>
      <c r="F825" s="56" t="s">
        <v>3034</v>
      </c>
      <c r="G825" s="56" t="s">
        <v>323</v>
      </c>
      <c r="H825" s="58">
        <v>16</v>
      </c>
      <c r="I825" s="268">
        <v>24000</v>
      </c>
      <c r="J825" s="15" t="s">
        <v>72</v>
      </c>
      <c r="K825" s="273" t="s">
        <v>3035</v>
      </c>
      <c r="L825" s="20" t="s">
        <v>76</v>
      </c>
      <c r="M825" s="459">
        <v>24000</v>
      </c>
      <c r="N825" s="20" t="s">
        <v>1022</v>
      </c>
      <c r="O825" s="307">
        <v>45658</v>
      </c>
    </row>
    <row r="826" spans="1:15" ht="270" hidden="1">
      <c r="A826" s="58" t="s">
        <v>1148</v>
      </c>
      <c r="B826" s="76" t="s">
        <v>1149</v>
      </c>
      <c r="C826" s="56" t="s">
        <v>3036</v>
      </c>
      <c r="D826" s="56"/>
      <c r="E826" s="15" t="s">
        <v>62</v>
      </c>
      <c r="F826" s="56" t="s">
        <v>3037</v>
      </c>
      <c r="G826" s="56" t="s">
        <v>69</v>
      </c>
      <c r="H826" s="58">
        <v>8</v>
      </c>
      <c r="I826" s="268">
        <v>2222.2399999999998</v>
      </c>
      <c r="J826" s="15" t="s">
        <v>72</v>
      </c>
      <c r="K826" s="273" t="s">
        <v>3038</v>
      </c>
      <c r="L826" s="20" t="s">
        <v>76</v>
      </c>
      <c r="M826" s="459">
        <v>2222.2399999999998</v>
      </c>
      <c r="N826" s="20" t="s">
        <v>1022</v>
      </c>
      <c r="O826" s="307">
        <v>45658</v>
      </c>
    </row>
    <row r="827" spans="1:15" ht="405" hidden="1">
      <c r="A827" s="58" t="s">
        <v>1019</v>
      </c>
      <c r="B827" s="76" t="s">
        <v>657</v>
      </c>
      <c r="C827" s="56" t="s">
        <v>3039</v>
      </c>
      <c r="D827" s="56"/>
      <c r="E827" s="15" t="s">
        <v>289</v>
      </c>
      <c r="F827" s="56" t="s">
        <v>3040</v>
      </c>
      <c r="G827" s="56" t="s">
        <v>69</v>
      </c>
      <c r="H827" s="58">
        <v>720</v>
      </c>
      <c r="I827" s="268">
        <v>7128</v>
      </c>
      <c r="J827" s="15" t="s">
        <v>609</v>
      </c>
      <c r="K827" s="273" t="s">
        <v>3041</v>
      </c>
      <c r="L827" s="20" t="s">
        <v>76</v>
      </c>
      <c r="M827" s="459">
        <v>14256</v>
      </c>
      <c r="N827" s="20" t="s">
        <v>1022</v>
      </c>
      <c r="O827" s="307">
        <v>45658</v>
      </c>
    </row>
    <row r="828" spans="1:15" ht="30" hidden="1">
      <c r="A828" s="58" t="s">
        <v>1112</v>
      </c>
      <c r="B828" s="76" t="s">
        <v>1113</v>
      </c>
      <c r="C828" s="59" t="s">
        <v>1712</v>
      </c>
      <c r="D828" s="56">
        <v>24287</v>
      </c>
      <c r="E828" s="56" t="s">
        <v>289</v>
      </c>
      <c r="F828" s="56" t="s">
        <v>1713</v>
      </c>
      <c r="G828" s="56" t="s">
        <v>69</v>
      </c>
      <c r="H828" s="58">
        <v>12</v>
      </c>
      <c r="I828" s="117">
        <v>6430</v>
      </c>
      <c r="J828" s="71" t="s">
        <v>72</v>
      </c>
      <c r="K828" s="58" t="s">
        <v>3042</v>
      </c>
      <c r="L828" s="20" t="s">
        <v>76</v>
      </c>
      <c r="M828" s="446">
        <v>6430</v>
      </c>
      <c r="N828" s="20" t="s">
        <v>1022</v>
      </c>
      <c r="O828" s="96">
        <v>45658</v>
      </c>
    </row>
    <row r="829" spans="1:15" ht="45" hidden="1">
      <c r="A829" s="58" t="s">
        <v>1219</v>
      </c>
      <c r="B829" s="76" t="s">
        <v>1220</v>
      </c>
      <c r="C829" s="467" t="s">
        <v>3043</v>
      </c>
      <c r="D829" s="56"/>
      <c r="E829" s="15" t="s">
        <v>289</v>
      </c>
      <c r="F829" s="56" t="s">
        <v>3044</v>
      </c>
      <c r="G829" s="56" t="s">
        <v>69</v>
      </c>
      <c r="H829" s="58">
        <v>72</v>
      </c>
      <c r="I829" s="268">
        <v>424.8</v>
      </c>
      <c r="J829" s="15" t="s">
        <v>609</v>
      </c>
      <c r="K829" s="273" t="s">
        <v>3045</v>
      </c>
      <c r="L829" s="20" t="s">
        <v>76</v>
      </c>
      <c r="M829" s="459">
        <v>424.8</v>
      </c>
      <c r="N829" s="20" t="s">
        <v>1022</v>
      </c>
      <c r="O829" s="307">
        <v>45658</v>
      </c>
    </row>
    <row r="830" spans="1:15" ht="90" hidden="1">
      <c r="A830" s="58" t="s">
        <v>1085</v>
      </c>
      <c r="B830" s="76" t="s">
        <v>1086</v>
      </c>
      <c r="C830" s="56" t="s">
        <v>3046</v>
      </c>
      <c r="D830" s="56"/>
      <c r="E830" s="15" t="s">
        <v>62</v>
      </c>
      <c r="F830" s="56" t="s">
        <v>3047</v>
      </c>
      <c r="G830" s="56" t="s">
        <v>69</v>
      </c>
      <c r="H830" s="58">
        <v>2</v>
      </c>
      <c r="I830" s="268">
        <v>650</v>
      </c>
      <c r="J830" s="15" t="s">
        <v>609</v>
      </c>
      <c r="K830" s="273" t="s">
        <v>3048</v>
      </c>
      <c r="L830" s="20" t="s">
        <v>76</v>
      </c>
      <c r="M830" s="459">
        <v>650</v>
      </c>
      <c r="N830" s="20" t="s">
        <v>1022</v>
      </c>
      <c r="O830" s="307">
        <v>45658</v>
      </c>
    </row>
    <row r="831" spans="1:15" ht="90" hidden="1">
      <c r="A831" s="58" t="s">
        <v>1812</v>
      </c>
      <c r="B831" s="76" t="s">
        <v>1813</v>
      </c>
      <c r="C831" s="56" t="s">
        <v>3049</v>
      </c>
      <c r="D831" s="56"/>
      <c r="E831" s="15" t="s">
        <v>289</v>
      </c>
      <c r="F831" s="56" t="s">
        <v>3050</v>
      </c>
      <c r="G831" s="56" t="s">
        <v>69</v>
      </c>
      <c r="H831" s="58">
        <v>1</v>
      </c>
      <c r="I831" s="268">
        <v>987.75</v>
      </c>
      <c r="J831" s="15" t="s">
        <v>609</v>
      </c>
      <c r="K831" s="273" t="s">
        <v>3051</v>
      </c>
      <c r="L831" s="20" t="s">
        <v>76</v>
      </c>
      <c r="M831" s="459">
        <v>987.5</v>
      </c>
      <c r="N831" s="20" t="s">
        <v>1022</v>
      </c>
      <c r="O831" s="307">
        <v>45658</v>
      </c>
    </row>
    <row r="832" spans="1:15" ht="210" hidden="1">
      <c r="A832" s="58" t="s">
        <v>1019</v>
      </c>
      <c r="B832" s="76" t="s">
        <v>2418</v>
      </c>
      <c r="C832" s="56" t="s">
        <v>3052</v>
      </c>
      <c r="D832" s="56"/>
      <c r="E832" s="15" t="s">
        <v>62</v>
      </c>
      <c r="F832" s="56" t="s">
        <v>3053</v>
      </c>
      <c r="G832" s="56" t="s">
        <v>69</v>
      </c>
      <c r="H832" s="58">
        <v>50</v>
      </c>
      <c r="I832" s="268">
        <v>550</v>
      </c>
      <c r="J832" s="15" t="s">
        <v>609</v>
      </c>
      <c r="K832" s="273" t="s">
        <v>3054</v>
      </c>
      <c r="L832" s="20" t="s">
        <v>76</v>
      </c>
      <c r="M832" s="459">
        <v>550</v>
      </c>
      <c r="N832" s="20" t="s">
        <v>1022</v>
      </c>
      <c r="O832" s="307">
        <v>45658</v>
      </c>
    </row>
    <row r="833" spans="1:15" ht="45" hidden="1">
      <c r="A833" s="58" t="s">
        <v>1077</v>
      </c>
      <c r="B833" s="76" t="s">
        <v>1078</v>
      </c>
      <c r="C833" s="56" t="s">
        <v>3052</v>
      </c>
      <c r="D833" s="56"/>
      <c r="E833" s="15" t="s">
        <v>289</v>
      </c>
      <c r="F833" s="56" t="s">
        <v>3055</v>
      </c>
      <c r="G833" s="56" t="s">
        <v>69</v>
      </c>
      <c r="H833" s="58">
        <v>1</v>
      </c>
      <c r="I833" s="268">
        <v>1850</v>
      </c>
      <c r="J833" s="15" t="s">
        <v>609</v>
      </c>
      <c r="K833" s="273" t="s">
        <v>3056</v>
      </c>
      <c r="L833" s="20" t="s">
        <v>76</v>
      </c>
      <c r="M833" s="459">
        <v>1850</v>
      </c>
      <c r="N833" s="20" t="s">
        <v>1022</v>
      </c>
      <c r="O833" s="307">
        <v>45658</v>
      </c>
    </row>
    <row r="834" spans="1:15" ht="195">
      <c r="A834" s="58" t="s">
        <v>1019</v>
      </c>
      <c r="B834" s="76" t="s">
        <v>369</v>
      </c>
      <c r="C834" s="56" t="s">
        <v>3057</v>
      </c>
      <c r="D834" s="56"/>
      <c r="E834" s="15" t="s">
        <v>1578</v>
      </c>
      <c r="F834" s="56" t="s">
        <v>3058</v>
      </c>
      <c r="G834" s="56" t="s">
        <v>69</v>
      </c>
      <c r="H834" s="58">
        <v>150</v>
      </c>
      <c r="I834" s="268">
        <v>27975</v>
      </c>
      <c r="J834" s="15" t="s">
        <v>72</v>
      </c>
      <c r="K834" s="273" t="s">
        <v>3059</v>
      </c>
      <c r="L834" s="20" t="s">
        <v>76</v>
      </c>
      <c r="M834" s="459">
        <v>27975</v>
      </c>
      <c r="N834" s="20" t="s">
        <v>1022</v>
      </c>
      <c r="O834" s="307">
        <v>45658</v>
      </c>
    </row>
    <row r="835" spans="1:15" ht="240" hidden="1">
      <c r="A835" s="58" t="s">
        <v>1019</v>
      </c>
      <c r="B835" s="76" t="s">
        <v>657</v>
      </c>
      <c r="C835" s="56" t="s">
        <v>3060</v>
      </c>
      <c r="D835" s="56"/>
      <c r="E835" s="15" t="s">
        <v>289</v>
      </c>
      <c r="F835" s="56" t="s">
        <v>3061</v>
      </c>
      <c r="G835" s="56" t="s">
        <v>69</v>
      </c>
      <c r="H835" s="58" t="s">
        <v>3062</v>
      </c>
      <c r="I835" s="268">
        <v>62100</v>
      </c>
      <c r="J835" s="15" t="s">
        <v>88</v>
      </c>
      <c r="K835" s="273" t="s">
        <v>3063</v>
      </c>
      <c r="L835" s="20" t="s">
        <v>76</v>
      </c>
      <c r="M835" s="459">
        <v>62100</v>
      </c>
      <c r="N835" s="20" t="s">
        <v>1022</v>
      </c>
      <c r="O835" s="307">
        <v>45658</v>
      </c>
    </row>
    <row r="836" spans="1:15" ht="105" hidden="1">
      <c r="A836" s="58" t="s">
        <v>1478</v>
      </c>
      <c r="B836" s="76" t="s">
        <v>1479</v>
      </c>
      <c r="C836" s="56" t="s">
        <v>3064</v>
      </c>
      <c r="D836" s="56"/>
      <c r="E836" s="15" t="s">
        <v>289</v>
      </c>
      <c r="F836" s="56" t="s">
        <v>3065</v>
      </c>
      <c r="G836" s="56" t="s">
        <v>69</v>
      </c>
      <c r="H836" s="58">
        <v>1</v>
      </c>
      <c r="I836" s="268">
        <v>17600</v>
      </c>
      <c r="J836" s="15" t="s">
        <v>88</v>
      </c>
      <c r="K836" s="273" t="s">
        <v>3066</v>
      </c>
      <c r="L836" s="20" t="s">
        <v>76</v>
      </c>
      <c r="M836" s="459">
        <v>17600</v>
      </c>
      <c r="N836" s="20" t="s">
        <v>1022</v>
      </c>
      <c r="O836" s="307">
        <v>45658</v>
      </c>
    </row>
    <row r="837" spans="1:15" ht="90" hidden="1">
      <c r="A837" s="58" t="s">
        <v>1235</v>
      </c>
      <c r="B837" s="76" t="s">
        <v>1236</v>
      </c>
      <c r="C837" s="56" t="s">
        <v>3067</v>
      </c>
      <c r="D837" s="56"/>
      <c r="E837" s="15" t="s">
        <v>193</v>
      </c>
      <c r="F837" s="56" t="s">
        <v>3068</v>
      </c>
      <c r="G837" s="56" t="s">
        <v>69</v>
      </c>
      <c r="H837" s="58">
        <v>9</v>
      </c>
      <c r="I837" s="268">
        <v>1400</v>
      </c>
      <c r="J837" s="15" t="s">
        <v>88</v>
      </c>
      <c r="K837" s="61" t="s">
        <v>3069</v>
      </c>
      <c r="L837" s="20" t="s">
        <v>76</v>
      </c>
      <c r="M837" s="459">
        <v>12800</v>
      </c>
      <c r="N837" s="20" t="s">
        <v>1022</v>
      </c>
      <c r="O837" s="307">
        <v>45658</v>
      </c>
    </row>
    <row r="838" spans="1:15" ht="75" hidden="1">
      <c r="A838" s="58" t="s">
        <v>1094</v>
      </c>
      <c r="B838" s="76" t="s">
        <v>1095</v>
      </c>
      <c r="C838" s="56" t="s">
        <v>3070</v>
      </c>
      <c r="D838" s="56"/>
      <c r="E838" s="15" t="s">
        <v>82</v>
      </c>
      <c r="F838" s="56" t="s">
        <v>3071</v>
      </c>
      <c r="G838" s="56" t="s">
        <v>69</v>
      </c>
      <c r="H838" s="58" t="s">
        <v>3072</v>
      </c>
      <c r="I838" s="268">
        <v>425.8</v>
      </c>
      <c r="J838" s="15" t="s">
        <v>609</v>
      </c>
      <c r="K838" s="71" t="s">
        <v>3073</v>
      </c>
      <c r="L838" s="20" t="s">
        <v>76</v>
      </c>
      <c r="M838" s="459">
        <v>425.8</v>
      </c>
      <c r="N838" s="20" t="s">
        <v>1022</v>
      </c>
      <c r="O838" s="307">
        <v>45658</v>
      </c>
    </row>
    <row r="839" spans="1:15" ht="210" hidden="1">
      <c r="A839" s="58" t="s">
        <v>1019</v>
      </c>
      <c r="B839" s="76" t="s">
        <v>837</v>
      </c>
      <c r="C839" s="56" t="s">
        <v>3074</v>
      </c>
      <c r="D839" s="56"/>
      <c r="E839" s="15" t="s">
        <v>438</v>
      </c>
      <c r="F839" s="56" t="s">
        <v>3075</v>
      </c>
      <c r="G839" s="56" t="s">
        <v>323</v>
      </c>
      <c r="H839" s="58">
        <v>2</v>
      </c>
      <c r="I839" s="268">
        <v>450</v>
      </c>
      <c r="J839" s="15" t="s">
        <v>72</v>
      </c>
      <c r="K839" s="273" t="s">
        <v>3076</v>
      </c>
      <c r="L839" s="20" t="s">
        <v>76</v>
      </c>
      <c r="M839" s="459">
        <v>900</v>
      </c>
      <c r="N839" s="20" t="s">
        <v>1022</v>
      </c>
      <c r="O839" s="307">
        <v>45658</v>
      </c>
    </row>
    <row r="840" spans="1:15" ht="210" hidden="1">
      <c r="A840" s="58" t="s">
        <v>1418</v>
      </c>
      <c r="B840" s="76" t="s">
        <v>1419</v>
      </c>
      <c r="C840" s="56" t="s">
        <v>3077</v>
      </c>
      <c r="D840" s="56"/>
      <c r="E840" s="15" t="s">
        <v>289</v>
      </c>
      <c r="F840" s="56" t="s">
        <v>3078</v>
      </c>
      <c r="G840" s="56" t="s">
        <v>69</v>
      </c>
      <c r="H840" s="58" t="s">
        <v>3079</v>
      </c>
      <c r="I840" s="268">
        <v>614.79999999999995</v>
      </c>
      <c r="J840" s="15" t="s">
        <v>609</v>
      </c>
      <c r="K840" s="273" t="s">
        <v>3080</v>
      </c>
      <c r="L840" s="20" t="s">
        <v>76</v>
      </c>
      <c r="M840" s="459">
        <v>614.79999999999995</v>
      </c>
      <c r="N840" s="20" t="s">
        <v>1022</v>
      </c>
      <c r="O840" s="307">
        <v>45658</v>
      </c>
    </row>
    <row r="841" spans="1:15" ht="75" hidden="1">
      <c r="A841" s="58" t="s">
        <v>1059</v>
      </c>
      <c r="B841" s="76" t="s">
        <v>1060</v>
      </c>
      <c r="C841" s="56" t="s">
        <v>3081</v>
      </c>
      <c r="D841" s="56"/>
      <c r="E841" s="15" t="s">
        <v>82</v>
      </c>
      <c r="F841" s="56" t="s">
        <v>3082</v>
      </c>
      <c r="G841" s="56" t="s">
        <v>69</v>
      </c>
      <c r="H841" s="58">
        <v>1</v>
      </c>
      <c r="I841" s="268">
        <v>2360</v>
      </c>
      <c r="J841" s="15" t="s">
        <v>609</v>
      </c>
      <c r="K841" s="273" t="s">
        <v>3083</v>
      </c>
      <c r="L841" s="20" t="s">
        <v>76</v>
      </c>
      <c r="M841" s="459">
        <v>2360</v>
      </c>
      <c r="N841" s="20" t="s">
        <v>1022</v>
      </c>
      <c r="O841" s="307">
        <v>45658</v>
      </c>
    </row>
    <row r="842" spans="1:15" ht="229.5" hidden="1">
      <c r="A842" s="58" t="s">
        <v>1268</v>
      </c>
      <c r="B842" s="76" t="s">
        <v>1269</v>
      </c>
      <c r="C842" s="56" t="s">
        <v>3084</v>
      </c>
      <c r="D842" s="56"/>
      <c r="E842" s="15" t="s">
        <v>289</v>
      </c>
      <c r="F842" s="56" t="s">
        <v>3085</v>
      </c>
      <c r="G842" s="56" t="s">
        <v>69</v>
      </c>
      <c r="H842" s="58">
        <v>8</v>
      </c>
      <c r="I842" s="268">
        <v>1350</v>
      </c>
      <c r="J842" s="15" t="s">
        <v>88</v>
      </c>
      <c r="K842" s="73" t="s">
        <v>3086</v>
      </c>
      <c r="L842" s="20" t="s">
        <v>946</v>
      </c>
      <c r="M842" s="459">
        <v>4950</v>
      </c>
      <c r="N842" s="20" t="s">
        <v>1022</v>
      </c>
      <c r="O842" s="307">
        <v>45658</v>
      </c>
    </row>
    <row r="843" spans="1:15" ht="120" hidden="1">
      <c r="A843" s="58" t="s">
        <v>1183</v>
      </c>
      <c r="B843" s="76" t="s">
        <v>1184</v>
      </c>
      <c r="C843" s="56" t="s">
        <v>3087</v>
      </c>
      <c r="D843" s="56"/>
      <c r="E843" s="15" t="s">
        <v>82</v>
      </c>
      <c r="F843" s="56" t="s">
        <v>3088</v>
      </c>
      <c r="G843" s="56" t="s">
        <v>69</v>
      </c>
      <c r="H843" s="58">
        <v>1</v>
      </c>
      <c r="I843" s="268">
        <v>136.80000000000001</v>
      </c>
      <c r="J843" s="15" t="s">
        <v>609</v>
      </c>
      <c r="K843" s="273" t="s">
        <v>3089</v>
      </c>
      <c r="L843" s="20" t="s">
        <v>76</v>
      </c>
      <c r="M843" s="459">
        <v>136.80000000000001</v>
      </c>
      <c r="N843" s="20" t="s">
        <v>1022</v>
      </c>
      <c r="O843" s="307">
        <v>45658</v>
      </c>
    </row>
    <row r="844" spans="1:15" ht="165" hidden="1">
      <c r="A844" s="58" t="s">
        <v>1019</v>
      </c>
      <c r="B844" s="76" t="s">
        <v>657</v>
      </c>
      <c r="C844" s="56" t="s">
        <v>3090</v>
      </c>
      <c r="D844" s="56"/>
      <c r="E844" s="15" t="s">
        <v>289</v>
      </c>
      <c r="F844" s="56" t="s">
        <v>3091</v>
      </c>
      <c r="G844" s="56" t="s">
        <v>69</v>
      </c>
      <c r="H844" s="58">
        <v>7</v>
      </c>
      <c r="I844" s="268">
        <v>259.35000000000002</v>
      </c>
      <c r="J844" s="15" t="s">
        <v>609</v>
      </c>
      <c r="K844" s="273" t="s">
        <v>3092</v>
      </c>
      <c r="L844" s="20" t="s">
        <v>76</v>
      </c>
      <c r="M844" s="459">
        <v>259.35000000000002</v>
      </c>
      <c r="N844" s="20" t="s">
        <v>1022</v>
      </c>
      <c r="O844" s="307">
        <v>45658</v>
      </c>
    </row>
    <row r="845" spans="1:15" ht="90" hidden="1">
      <c r="A845" s="58" t="s">
        <v>1212</v>
      </c>
      <c r="B845" s="76" t="s">
        <v>1213</v>
      </c>
      <c r="C845" s="56" t="s">
        <v>3093</v>
      </c>
      <c r="D845" s="56"/>
      <c r="E845" s="15" t="s">
        <v>289</v>
      </c>
      <c r="F845" s="56" t="s">
        <v>3094</v>
      </c>
      <c r="G845" s="56" t="s">
        <v>69</v>
      </c>
      <c r="H845" s="58">
        <v>4</v>
      </c>
      <c r="I845" s="268">
        <v>160</v>
      </c>
      <c r="J845" s="15" t="s">
        <v>609</v>
      </c>
      <c r="K845" s="273" t="s">
        <v>3095</v>
      </c>
      <c r="L845" s="20" t="s">
        <v>76</v>
      </c>
      <c r="M845" s="459">
        <v>160</v>
      </c>
      <c r="N845" s="20" t="s">
        <v>1022</v>
      </c>
      <c r="O845" s="307">
        <v>45658</v>
      </c>
    </row>
    <row r="846" spans="1:15" ht="240" hidden="1">
      <c r="A846" s="58" t="s">
        <v>1747</v>
      </c>
      <c r="B846" s="76" t="s">
        <v>1748</v>
      </c>
      <c r="C846" s="56" t="s">
        <v>3096</v>
      </c>
      <c r="D846" s="56"/>
      <c r="E846" s="15" t="s">
        <v>289</v>
      </c>
      <c r="F846" s="56" t="s">
        <v>3097</v>
      </c>
      <c r="G846" s="56" t="s">
        <v>69</v>
      </c>
      <c r="H846" s="58" t="s">
        <v>3098</v>
      </c>
      <c r="I846" s="268">
        <v>7200</v>
      </c>
      <c r="J846" s="15" t="s">
        <v>609</v>
      </c>
      <c r="K846" s="273" t="s">
        <v>3099</v>
      </c>
      <c r="L846" s="20" t="s">
        <v>76</v>
      </c>
      <c r="M846" s="459">
        <v>7200</v>
      </c>
      <c r="N846" s="20" t="s">
        <v>1022</v>
      </c>
      <c r="O846" s="307">
        <v>45658</v>
      </c>
    </row>
    <row r="847" spans="1:15" ht="105" hidden="1">
      <c r="A847" s="58" t="s">
        <v>1019</v>
      </c>
      <c r="B847" s="76" t="s">
        <v>166</v>
      </c>
      <c r="C847" s="56" t="s">
        <v>3100</v>
      </c>
      <c r="D847" s="56"/>
      <c r="E847" s="15" t="s">
        <v>82</v>
      </c>
      <c r="F847" s="56" t="s">
        <v>3101</v>
      </c>
      <c r="G847" s="56" t="s">
        <v>69</v>
      </c>
      <c r="H847" s="58">
        <v>1</v>
      </c>
      <c r="I847" s="268">
        <v>393</v>
      </c>
      <c r="J847" s="15" t="s">
        <v>609</v>
      </c>
      <c r="K847" s="273" t="s">
        <v>3102</v>
      </c>
      <c r="L847" s="20" t="s">
        <v>76</v>
      </c>
      <c r="M847" s="459">
        <v>393</v>
      </c>
      <c r="N847" s="20" t="s">
        <v>1022</v>
      </c>
      <c r="O847" s="307">
        <v>45658</v>
      </c>
    </row>
    <row r="848" spans="1:15" ht="90" hidden="1">
      <c r="A848" s="58" t="s">
        <v>1099</v>
      </c>
      <c r="B848" s="76" t="s">
        <v>1100</v>
      </c>
      <c r="C848" s="56" t="s">
        <v>3103</v>
      </c>
      <c r="D848" s="56"/>
      <c r="E848" s="15" t="s">
        <v>289</v>
      </c>
      <c r="F848" s="56" t="s">
        <v>3104</v>
      </c>
      <c r="G848" s="56" t="s">
        <v>69</v>
      </c>
      <c r="H848" s="58">
        <v>100</v>
      </c>
      <c r="I848" s="268">
        <v>950</v>
      </c>
      <c r="J848" s="15" t="s">
        <v>609</v>
      </c>
      <c r="K848" s="273" t="s">
        <v>3105</v>
      </c>
      <c r="L848" s="20" t="s">
        <v>76</v>
      </c>
      <c r="M848" s="459">
        <v>950</v>
      </c>
      <c r="N848" s="20" t="s">
        <v>1022</v>
      </c>
      <c r="O848" s="307">
        <v>45658</v>
      </c>
    </row>
    <row r="849" spans="1:15" ht="75" hidden="1">
      <c r="A849" s="58" t="s">
        <v>1176</v>
      </c>
      <c r="B849" s="76" t="s">
        <v>1177</v>
      </c>
      <c r="C849" s="56" t="s">
        <v>3106</v>
      </c>
      <c r="D849" s="56"/>
      <c r="E849" s="15" t="s">
        <v>289</v>
      </c>
      <c r="F849" s="56" t="s">
        <v>3107</v>
      </c>
      <c r="G849" s="56" t="s">
        <v>69</v>
      </c>
      <c r="H849" s="58">
        <v>2</v>
      </c>
      <c r="I849" s="268">
        <v>1500</v>
      </c>
      <c r="J849" s="15" t="s">
        <v>609</v>
      </c>
      <c r="K849" s="273" t="s">
        <v>3108</v>
      </c>
      <c r="L849" s="20" t="s">
        <v>76</v>
      </c>
      <c r="M849" s="459">
        <v>1500</v>
      </c>
      <c r="N849" s="20" t="s">
        <v>1022</v>
      </c>
      <c r="O849" s="307">
        <v>45658</v>
      </c>
    </row>
    <row r="850" spans="1:15" ht="75" hidden="1">
      <c r="A850" s="176" t="s">
        <v>1107</v>
      </c>
      <c r="B850" s="177" t="s">
        <v>1108</v>
      </c>
      <c r="C850" s="186" t="s">
        <v>3109</v>
      </c>
      <c r="D850" s="20"/>
      <c r="E850" s="15" t="s">
        <v>82</v>
      </c>
      <c r="F850" s="20" t="s">
        <v>3110</v>
      </c>
      <c r="G850" s="56" t="s">
        <v>69</v>
      </c>
      <c r="H850" s="20">
        <v>1</v>
      </c>
      <c r="I850" s="123">
        <v>460.33</v>
      </c>
      <c r="J850" s="15" t="s">
        <v>609</v>
      </c>
      <c r="K850" s="73" t="s">
        <v>3111</v>
      </c>
      <c r="L850" s="20" t="s">
        <v>76</v>
      </c>
      <c r="M850" s="446">
        <v>460.33</v>
      </c>
      <c r="N850" s="20" t="s">
        <v>1022</v>
      </c>
      <c r="O850" s="307">
        <v>45658</v>
      </c>
    </row>
    <row r="851" spans="1:15" ht="120" hidden="1">
      <c r="A851" s="176" t="s">
        <v>1019</v>
      </c>
      <c r="B851" s="177" t="s">
        <v>657</v>
      </c>
      <c r="C851" s="186" t="s">
        <v>3112</v>
      </c>
      <c r="D851" s="20"/>
      <c r="E851" s="15" t="s">
        <v>289</v>
      </c>
      <c r="F851" s="20" t="s">
        <v>3113</v>
      </c>
      <c r="G851" s="56" t="s">
        <v>69</v>
      </c>
      <c r="H851" s="20" t="s">
        <v>3114</v>
      </c>
      <c r="I851" s="123">
        <v>1043</v>
      </c>
      <c r="J851" s="15" t="s">
        <v>609</v>
      </c>
      <c r="K851" s="73" t="s">
        <v>3115</v>
      </c>
      <c r="L851" s="20" t="s">
        <v>76</v>
      </c>
      <c r="M851" s="446">
        <v>1043</v>
      </c>
      <c r="N851" s="20" t="s">
        <v>1022</v>
      </c>
      <c r="O851" s="307">
        <v>45658</v>
      </c>
    </row>
    <row r="852" spans="1:15" ht="120" hidden="1">
      <c r="A852" s="176" t="s">
        <v>1189</v>
      </c>
      <c r="B852" s="177" t="s">
        <v>1790</v>
      </c>
      <c r="C852" s="186" t="s">
        <v>3116</v>
      </c>
      <c r="D852" s="20"/>
      <c r="E852" s="15" t="s">
        <v>289</v>
      </c>
      <c r="F852" s="20" t="s">
        <v>3117</v>
      </c>
      <c r="G852" s="56" t="s">
        <v>69</v>
      </c>
      <c r="H852" s="20">
        <v>12</v>
      </c>
      <c r="I852" s="123">
        <v>358.8</v>
      </c>
      <c r="J852" s="15" t="s">
        <v>609</v>
      </c>
      <c r="K852" s="73" t="s">
        <v>3118</v>
      </c>
      <c r="L852" s="20" t="s">
        <v>76</v>
      </c>
      <c r="M852" s="446">
        <v>358.8</v>
      </c>
      <c r="N852" s="20" t="s">
        <v>1022</v>
      </c>
      <c r="O852" s="307">
        <v>45658</v>
      </c>
    </row>
    <row r="853" spans="1:15" ht="165" hidden="1">
      <c r="A853" s="176" t="s">
        <v>1138</v>
      </c>
      <c r="B853" s="177" t="s">
        <v>1139</v>
      </c>
      <c r="C853" s="186" t="s">
        <v>3119</v>
      </c>
      <c r="D853" s="20"/>
      <c r="E853" s="15" t="s">
        <v>289</v>
      </c>
      <c r="F853" s="20" t="s">
        <v>3120</v>
      </c>
      <c r="G853" s="56" t="s">
        <v>69</v>
      </c>
      <c r="H853" s="20" t="s">
        <v>3121</v>
      </c>
      <c r="I853" s="123">
        <v>3400</v>
      </c>
      <c r="J853" s="15" t="s">
        <v>609</v>
      </c>
      <c r="K853" s="73" t="s">
        <v>3122</v>
      </c>
      <c r="L853" s="20" t="s">
        <v>76</v>
      </c>
      <c r="M853" s="446">
        <v>3400</v>
      </c>
      <c r="N853" s="20" t="s">
        <v>1022</v>
      </c>
      <c r="O853" s="307">
        <v>45658</v>
      </c>
    </row>
    <row r="854" spans="1:15" ht="195" hidden="1">
      <c r="A854" s="176" t="s">
        <v>1019</v>
      </c>
      <c r="B854" s="177" t="s">
        <v>166</v>
      </c>
      <c r="C854" s="186" t="s">
        <v>3123</v>
      </c>
      <c r="D854" s="20"/>
      <c r="E854" s="15" t="s">
        <v>82</v>
      </c>
      <c r="F854" s="20" t="s">
        <v>3124</v>
      </c>
      <c r="G854" s="56" t="s">
        <v>69</v>
      </c>
      <c r="H854" s="20" t="s">
        <v>3125</v>
      </c>
      <c r="I854" s="123">
        <v>3210.35</v>
      </c>
      <c r="J854" s="15" t="s">
        <v>609</v>
      </c>
      <c r="K854" s="73" t="s">
        <v>3126</v>
      </c>
      <c r="L854" s="20" t="s">
        <v>76</v>
      </c>
      <c r="M854" s="446">
        <v>3210.35</v>
      </c>
      <c r="N854" s="20" t="s">
        <v>1022</v>
      </c>
      <c r="O854" s="307">
        <v>45658</v>
      </c>
    </row>
    <row r="855" spans="1:15" ht="105" hidden="1">
      <c r="A855" s="176" t="s">
        <v>1148</v>
      </c>
      <c r="B855" s="177" t="s">
        <v>1149</v>
      </c>
      <c r="C855" s="186" t="s">
        <v>3127</v>
      </c>
      <c r="D855" s="20"/>
      <c r="E855" s="15" t="s">
        <v>193</v>
      </c>
      <c r="F855" s="20" t="s">
        <v>3128</v>
      </c>
      <c r="G855" s="56" t="s">
        <v>69</v>
      </c>
      <c r="H855" s="20">
        <v>1</v>
      </c>
      <c r="I855" s="123">
        <v>2230</v>
      </c>
      <c r="J855" s="15" t="s">
        <v>609</v>
      </c>
      <c r="K855" s="73" t="s">
        <v>3129</v>
      </c>
      <c r="L855" s="20" t="s">
        <v>76</v>
      </c>
      <c r="M855" s="446">
        <v>2230</v>
      </c>
      <c r="N855" s="20" t="s">
        <v>1022</v>
      </c>
      <c r="O855" s="307">
        <v>45658</v>
      </c>
    </row>
    <row r="856" spans="1:15" ht="105" hidden="1">
      <c r="A856" s="176" t="s">
        <v>1189</v>
      </c>
      <c r="B856" s="177" t="s">
        <v>1790</v>
      </c>
      <c r="C856" s="186" t="s">
        <v>3130</v>
      </c>
      <c r="D856" s="20"/>
      <c r="E856" s="15" t="s">
        <v>82</v>
      </c>
      <c r="F856" s="20" t="s">
        <v>3131</v>
      </c>
      <c r="G856" s="56" t="s">
        <v>69</v>
      </c>
      <c r="H856" s="20" t="s">
        <v>3132</v>
      </c>
      <c r="I856" s="123">
        <v>212.4</v>
      </c>
      <c r="J856" s="15" t="s">
        <v>609</v>
      </c>
      <c r="K856" s="73" t="s">
        <v>3133</v>
      </c>
      <c r="L856" s="20" t="s">
        <v>76</v>
      </c>
      <c r="M856" s="446">
        <v>212.4</v>
      </c>
      <c r="N856" s="20" t="s">
        <v>1022</v>
      </c>
      <c r="O856" s="307">
        <v>45658</v>
      </c>
    </row>
    <row r="857" spans="1:15" ht="135" hidden="1">
      <c r="A857" s="176" t="s">
        <v>1019</v>
      </c>
      <c r="B857" s="177" t="s">
        <v>837</v>
      </c>
      <c r="C857" s="186" t="s">
        <v>3134</v>
      </c>
      <c r="D857" s="20"/>
      <c r="E857" s="15" t="s">
        <v>438</v>
      </c>
      <c r="F857" s="20" t="s">
        <v>3135</v>
      </c>
      <c r="G857" s="56" t="s">
        <v>323</v>
      </c>
      <c r="H857" s="20">
        <v>1</v>
      </c>
      <c r="I857" s="123">
        <v>19200</v>
      </c>
      <c r="J857" s="15" t="s">
        <v>609</v>
      </c>
      <c r="K857" s="73" t="s">
        <v>3136</v>
      </c>
      <c r="L857" s="20" t="s">
        <v>76</v>
      </c>
      <c r="M857" s="446">
        <v>19200</v>
      </c>
      <c r="N857" s="20"/>
      <c r="O857" s="307">
        <v>45658</v>
      </c>
    </row>
    <row r="858" spans="1:15" ht="135" hidden="1">
      <c r="A858" s="176" t="s">
        <v>1019</v>
      </c>
      <c r="B858" s="177" t="s">
        <v>837</v>
      </c>
      <c r="C858" s="186" t="s">
        <v>3137</v>
      </c>
      <c r="D858" s="20"/>
      <c r="E858" s="15" t="s">
        <v>438</v>
      </c>
      <c r="F858" s="20" t="s">
        <v>3138</v>
      </c>
      <c r="G858" s="56" t="s">
        <v>323</v>
      </c>
      <c r="H858" s="20">
        <v>1</v>
      </c>
      <c r="I858" s="123">
        <v>9913.93</v>
      </c>
      <c r="J858" s="15" t="s">
        <v>609</v>
      </c>
      <c r="K858" s="73" t="s">
        <v>3139</v>
      </c>
      <c r="L858" s="20" t="s">
        <v>76</v>
      </c>
      <c r="M858" s="446">
        <v>9913.93</v>
      </c>
      <c r="N858" s="20" t="s">
        <v>1022</v>
      </c>
      <c r="O858" s="307">
        <v>45658</v>
      </c>
    </row>
    <row r="859" spans="1:15" ht="210" hidden="1">
      <c r="A859" s="176" t="s">
        <v>1132</v>
      </c>
      <c r="B859" s="177" t="s">
        <v>1133</v>
      </c>
      <c r="C859" s="186" t="s">
        <v>3140</v>
      </c>
      <c r="D859" s="20"/>
      <c r="E859" s="15" t="s">
        <v>289</v>
      </c>
      <c r="F859" s="20" t="s">
        <v>3141</v>
      </c>
      <c r="G859" s="56" t="s">
        <v>69</v>
      </c>
      <c r="H859" s="20">
        <v>1</v>
      </c>
      <c r="I859" s="123">
        <v>980</v>
      </c>
      <c r="J859" s="15" t="s">
        <v>609</v>
      </c>
      <c r="K859" s="273" t="s">
        <v>3142</v>
      </c>
      <c r="L859" s="20" t="s">
        <v>76</v>
      </c>
      <c r="M859" s="446">
        <v>980</v>
      </c>
      <c r="N859" s="20" t="s">
        <v>1022</v>
      </c>
      <c r="O859" s="307">
        <v>45658</v>
      </c>
    </row>
    <row r="860" spans="1:15" ht="165" hidden="1">
      <c r="A860" s="176" t="s">
        <v>1392</v>
      </c>
      <c r="B860" s="177" t="s">
        <v>1393</v>
      </c>
      <c r="C860" s="186" t="s">
        <v>3143</v>
      </c>
      <c r="D860" s="20"/>
      <c r="E860" s="15" t="s">
        <v>289</v>
      </c>
      <c r="F860" s="20" t="s">
        <v>3144</v>
      </c>
      <c r="G860" s="56" t="s">
        <v>69</v>
      </c>
      <c r="H860" s="20">
        <v>2</v>
      </c>
      <c r="I860" s="123">
        <v>1280</v>
      </c>
      <c r="J860" s="15" t="s">
        <v>609</v>
      </c>
      <c r="K860" s="73" t="s">
        <v>3145</v>
      </c>
      <c r="L860" s="20" t="s">
        <v>76</v>
      </c>
      <c r="M860" s="446">
        <v>1280</v>
      </c>
      <c r="N860" s="20" t="s">
        <v>1022</v>
      </c>
      <c r="O860" s="307">
        <v>45658</v>
      </c>
    </row>
    <row r="861" spans="1:15" ht="240" hidden="1">
      <c r="A861" s="176" t="s">
        <v>1216</v>
      </c>
      <c r="B861" s="177" t="s">
        <v>1217</v>
      </c>
      <c r="C861" s="186" t="s">
        <v>3146</v>
      </c>
      <c r="D861" s="20"/>
      <c r="E861" s="15" t="s">
        <v>82</v>
      </c>
      <c r="F861" s="20" t="s">
        <v>3147</v>
      </c>
      <c r="G861" s="56" t="s">
        <v>69</v>
      </c>
      <c r="H861" s="20">
        <v>1</v>
      </c>
      <c r="I861" s="123">
        <v>3000</v>
      </c>
      <c r="J861" s="15" t="s">
        <v>609</v>
      </c>
      <c r="K861" s="73" t="s">
        <v>3148</v>
      </c>
      <c r="L861" s="20" t="s">
        <v>76</v>
      </c>
      <c r="M861" s="446">
        <v>3000</v>
      </c>
      <c r="N861" s="20" t="s">
        <v>1022</v>
      </c>
      <c r="O861" s="307">
        <v>45658</v>
      </c>
    </row>
    <row r="862" spans="1:15" ht="315" hidden="1">
      <c r="A862" s="176" t="s">
        <v>1019</v>
      </c>
      <c r="B862" s="177" t="s">
        <v>837</v>
      </c>
      <c r="C862" s="186" t="s">
        <v>3149</v>
      </c>
      <c r="D862" s="20"/>
      <c r="E862" s="15" t="s">
        <v>438</v>
      </c>
      <c r="F862" s="20" t="s">
        <v>3150</v>
      </c>
      <c r="G862" s="56" t="s">
        <v>323</v>
      </c>
      <c r="H862" s="20">
        <v>10</v>
      </c>
      <c r="I862" s="123">
        <v>30320</v>
      </c>
      <c r="J862" s="15" t="s">
        <v>609</v>
      </c>
      <c r="K862" s="73" t="s">
        <v>3151</v>
      </c>
      <c r="L862" s="20" t="s">
        <v>76</v>
      </c>
      <c r="M862" s="446">
        <v>30320</v>
      </c>
      <c r="N862" s="20" t="s">
        <v>1022</v>
      </c>
      <c r="O862" s="307">
        <v>45658</v>
      </c>
    </row>
    <row r="863" spans="1:15" ht="375" hidden="1">
      <c r="A863" s="176" t="s">
        <v>1019</v>
      </c>
      <c r="B863" s="177" t="s">
        <v>1576</v>
      </c>
      <c r="C863" s="186" t="s">
        <v>3152</v>
      </c>
      <c r="D863" s="20"/>
      <c r="E863" s="15" t="s">
        <v>193</v>
      </c>
      <c r="F863" s="20" t="s">
        <v>3153</v>
      </c>
      <c r="G863" s="56" t="s">
        <v>69</v>
      </c>
      <c r="H863" s="20">
        <v>1</v>
      </c>
      <c r="I863" s="123">
        <v>4200</v>
      </c>
      <c r="J863" s="15" t="s">
        <v>609</v>
      </c>
      <c r="K863" s="73" t="s">
        <v>3154</v>
      </c>
      <c r="L863" s="20" t="s">
        <v>76</v>
      </c>
      <c r="M863" s="446">
        <v>4200</v>
      </c>
      <c r="N863" s="20" t="s">
        <v>1022</v>
      </c>
      <c r="O863" s="307">
        <v>45658</v>
      </c>
    </row>
    <row r="864" spans="1:15" ht="409.5" hidden="1">
      <c r="A864" s="176" t="s">
        <v>1235</v>
      </c>
      <c r="B864" s="177" t="s">
        <v>1236</v>
      </c>
      <c r="C864" s="186" t="s">
        <v>3155</v>
      </c>
      <c r="D864" s="20"/>
      <c r="E864" s="15" t="s">
        <v>82</v>
      </c>
      <c r="F864" s="20" t="s">
        <v>3156</v>
      </c>
      <c r="G864" s="56" t="s">
        <v>69</v>
      </c>
      <c r="H864" s="20">
        <v>1</v>
      </c>
      <c r="I864" s="123">
        <v>124415</v>
      </c>
      <c r="J864" s="15" t="s">
        <v>609</v>
      </c>
      <c r="K864" s="273" t="s">
        <v>3157</v>
      </c>
      <c r="L864" s="20" t="s">
        <v>76</v>
      </c>
      <c r="M864" s="446">
        <v>124415</v>
      </c>
      <c r="N864" s="20" t="s">
        <v>1022</v>
      </c>
      <c r="O864" s="307">
        <v>45658</v>
      </c>
    </row>
    <row r="865" spans="1:15" ht="180" hidden="1">
      <c r="A865" s="176" t="s">
        <v>1104</v>
      </c>
      <c r="B865" s="177" t="s">
        <v>1105</v>
      </c>
      <c r="C865" s="186" t="s">
        <v>3158</v>
      </c>
      <c r="D865" s="20"/>
      <c r="E865" s="15" t="s">
        <v>289</v>
      </c>
      <c r="F865" s="20" t="s">
        <v>3159</v>
      </c>
      <c r="G865" s="56" t="s">
        <v>69</v>
      </c>
      <c r="H865" s="20">
        <v>80</v>
      </c>
      <c r="I865" s="123">
        <v>13600</v>
      </c>
      <c r="J865" s="15" t="s">
        <v>609</v>
      </c>
      <c r="K865" s="73" t="s">
        <v>3160</v>
      </c>
      <c r="L865" s="20" t="s">
        <v>76</v>
      </c>
      <c r="M865" s="446">
        <v>13600</v>
      </c>
      <c r="N865" s="20" t="s">
        <v>1022</v>
      </c>
      <c r="O865" s="307">
        <v>45658</v>
      </c>
    </row>
    <row r="866" spans="1:15" ht="409.5" hidden="1">
      <c r="A866" s="176" t="s">
        <v>1019</v>
      </c>
      <c r="B866" s="177" t="s">
        <v>559</v>
      </c>
      <c r="C866" s="186" t="s">
        <v>3161</v>
      </c>
      <c r="D866" s="20"/>
      <c r="E866" s="15" t="s">
        <v>193</v>
      </c>
      <c r="F866" s="20" t="s">
        <v>3162</v>
      </c>
      <c r="G866" s="56" t="s">
        <v>69</v>
      </c>
      <c r="H866" s="20">
        <v>2</v>
      </c>
      <c r="I866" s="123">
        <v>31215.200000000001</v>
      </c>
      <c r="J866" s="15" t="s">
        <v>88</v>
      </c>
      <c r="K866" s="73" t="s">
        <v>3163</v>
      </c>
      <c r="L866" s="20" t="s">
        <v>76</v>
      </c>
      <c r="M866" s="446">
        <v>31215.200000000001</v>
      </c>
      <c r="N866" s="20" t="s">
        <v>1653</v>
      </c>
      <c r="O866" s="307">
        <v>45658</v>
      </c>
    </row>
    <row r="867" spans="1:15" ht="255" hidden="1">
      <c r="A867" s="176" t="s">
        <v>1138</v>
      </c>
      <c r="B867" s="177" t="s">
        <v>1139</v>
      </c>
      <c r="C867" s="186" t="s">
        <v>3164</v>
      </c>
      <c r="D867" s="20"/>
      <c r="E867" s="15" t="s">
        <v>289</v>
      </c>
      <c r="F867" s="20" t="s">
        <v>3165</v>
      </c>
      <c r="G867" s="56" t="s">
        <v>69</v>
      </c>
      <c r="H867" s="20" t="s">
        <v>3166</v>
      </c>
      <c r="I867" s="123">
        <v>3239.5</v>
      </c>
      <c r="J867" s="15" t="s">
        <v>72</v>
      </c>
      <c r="K867" s="73" t="s">
        <v>3167</v>
      </c>
      <c r="L867" s="20" t="s">
        <v>76</v>
      </c>
      <c r="M867" s="446">
        <v>3239.5</v>
      </c>
      <c r="N867" s="20" t="s">
        <v>1022</v>
      </c>
      <c r="O867" s="307">
        <v>45658</v>
      </c>
    </row>
    <row r="868" spans="1:15" ht="90" hidden="1">
      <c r="A868" s="176" t="s">
        <v>1235</v>
      </c>
      <c r="B868" s="177" t="s">
        <v>1236</v>
      </c>
      <c r="C868" s="186" t="s">
        <v>3168</v>
      </c>
      <c r="D868" s="20"/>
      <c r="E868" s="15" t="s">
        <v>82</v>
      </c>
      <c r="F868" s="186" t="s">
        <v>3169</v>
      </c>
      <c r="G868" s="56" t="s">
        <v>69</v>
      </c>
      <c r="H868" s="20" t="s">
        <v>918</v>
      </c>
      <c r="I868" s="123">
        <v>14400</v>
      </c>
      <c r="J868" s="15" t="s">
        <v>88</v>
      </c>
      <c r="K868" s="73" t="s">
        <v>3170</v>
      </c>
      <c r="L868" s="20" t="s">
        <v>108</v>
      </c>
      <c r="M868" s="446">
        <v>24000</v>
      </c>
      <c r="N868" s="20" t="s">
        <v>1022</v>
      </c>
      <c r="O868" s="307">
        <v>45658</v>
      </c>
    </row>
    <row r="869" spans="1:15" ht="45" hidden="1">
      <c r="A869" s="176" t="s">
        <v>1431</v>
      </c>
      <c r="B869" s="177" t="s">
        <v>1432</v>
      </c>
      <c r="C869" s="59" t="s">
        <v>1045</v>
      </c>
      <c r="D869" s="60">
        <v>3417</v>
      </c>
      <c r="E869" s="72" t="s">
        <v>289</v>
      </c>
      <c r="F869" s="59" t="s">
        <v>1046</v>
      </c>
      <c r="G869" s="60" t="s">
        <v>323</v>
      </c>
      <c r="H869" s="61">
        <v>2</v>
      </c>
      <c r="I869" s="118">
        <v>781.44</v>
      </c>
      <c r="J869" s="61" t="s">
        <v>72</v>
      </c>
      <c r="K869" s="61" t="s">
        <v>3171</v>
      </c>
      <c r="L869" s="20" t="s">
        <v>76</v>
      </c>
      <c r="M869" s="446">
        <v>781.44</v>
      </c>
      <c r="N869" s="20" t="s">
        <v>1022</v>
      </c>
      <c r="O869" s="96">
        <v>45658</v>
      </c>
    </row>
    <row r="870" spans="1:15" ht="135" hidden="1">
      <c r="A870" s="176" t="s">
        <v>1019</v>
      </c>
      <c r="B870" s="177" t="s">
        <v>837</v>
      </c>
      <c r="C870" s="186" t="s">
        <v>3172</v>
      </c>
      <c r="D870" s="20"/>
      <c r="E870" s="15" t="s">
        <v>438</v>
      </c>
      <c r="F870" s="20" t="s">
        <v>3173</v>
      </c>
      <c r="G870" s="56" t="s">
        <v>323</v>
      </c>
      <c r="H870" s="20">
        <v>1</v>
      </c>
      <c r="I870" s="123">
        <v>4128</v>
      </c>
      <c r="J870" s="15" t="s">
        <v>72</v>
      </c>
      <c r="K870" s="73" t="s">
        <v>3174</v>
      </c>
      <c r="L870" s="20" t="s">
        <v>76</v>
      </c>
      <c r="M870" s="446">
        <v>4128</v>
      </c>
      <c r="N870" s="20" t="s">
        <v>1022</v>
      </c>
      <c r="O870" s="307">
        <v>45658</v>
      </c>
    </row>
    <row r="871" spans="1:15" ht="60" hidden="1">
      <c r="A871" s="176" t="s">
        <v>1019</v>
      </c>
      <c r="B871" s="177" t="s">
        <v>559</v>
      </c>
      <c r="C871" s="186" t="s">
        <v>3175</v>
      </c>
      <c r="D871" s="20"/>
      <c r="E871" s="15" t="s">
        <v>193</v>
      </c>
      <c r="F871" s="20" t="s">
        <v>3176</v>
      </c>
      <c r="G871" s="56" t="s">
        <v>69</v>
      </c>
      <c r="H871" s="20">
        <v>3</v>
      </c>
      <c r="I871" s="123">
        <v>15828.48</v>
      </c>
      <c r="J871" s="15" t="s">
        <v>72</v>
      </c>
      <c r="K871" s="73" t="s">
        <v>3177</v>
      </c>
      <c r="L871" s="20" t="s">
        <v>76</v>
      </c>
      <c r="M871" s="446">
        <v>22937.919999999998</v>
      </c>
      <c r="N871" s="20" t="s">
        <v>1022</v>
      </c>
      <c r="O871" s="307">
        <v>45658</v>
      </c>
    </row>
    <row r="872" spans="1:15" ht="30" hidden="1">
      <c r="A872" s="176" t="s">
        <v>1235</v>
      </c>
      <c r="B872" s="177" t="s">
        <v>1236</v>
      </c>
      <c r="C872" s="59" t="s">
        <v>1712</v>
      </c>
      <c r="D872" s="59">
        <v>24287</v>
      </c>
      <c r="E872" s="74" t="s">
        <v>289</v>
      </c>
      <c r="F872" s="59" t="s">
        <v>1713</v>
      </c>
      <c r="G872" s="56" t="s">
        <v>69</v>
      </c>
      <c r="H872" s="58">
        <v>7</v>
      </c>
      <c r="I872" s="117">
        <v>3750</v>
      </c>
      <c r="J872" s="71" t="s">
        <v>72</v>
      </c>
      <c r="K872" s="71" t="s">
        <v>3178</v>
      </c>
      <c r="L872" s="20" t="s">
        <v>76</v>
      </c>
      <c r="M872" s="446">
        <v>3750</v>
      </c>
      <c r="N872" s="20" t="s">
        <v>1022</v>
      </c>
      <c r="O872" s="307">
        <v>45658</v>
      </c>
    </row>
    <row r="873" spans="1:15" ht="60" hidden="1">
      <c r="A873" s="176" t="s">
        <v>1019</v>
      </c>
      <c r="B873" s="177" t="s">
        <v>1757</v>
      </c>
      <c r="C873" s="186" t="s">
        <v>3179</v>
      </c>
      <c r="D873" s="20"/>
      <c r="E873" s="15" t="s">
        <v>410</v>
      </c>
      <c r="F873" s="20" t="s">
        <v>3180</v>
      </c>
      <c r="G873" s="56" t="s">
        <v>69</v>
      </c>
      <c r="H873" s="20">
        <v>11</v>
      </c>
      <c r="I873" s="123">
        <v>935</v>
      </c>
      <c r="J873" s="15" t="s">
        <v>72</v>
      </c>
      <c r="K873" s="73" t="s">
        <v>3181</v>
      </c>
      <c r="L873" s="20" t="s">
        <v>76</v>
      </c>
      <c r="M873" s="446">
        <v>8635</v>
      </c>
      <c r="N873" s="20" t="s">
        <v>1022</v>
      </c>
      <c r="O873" s="307">
        <v>45658</v>
      </c>
    </row>
    <row r="874" spans="1:15" ht="375" hidden="1">
      <c r="A874" s="176" t="s">
        <v>1019</v>
      </c>
      <c r="B874" s="177" t="s">
        <v>2418</v>
      </c>
      <c r="C874" s="186" t="s">
        <v>3182</v>
      </c>
      <c r="D874" s="20"/>
      <c r="E874" s="15" t="s">
        <v>289</v>
      </c>
      <c r="F874" s="20" t="s">
        <v>3183</v>
      </c>
      <c r="G874" s="56" t="s">
        <v>69</v>
      </c>
      <c r="H874" s="20">
        <v>1</v>
      </c>
      <c r="I874" s="123">
        <v>384</v>
      </c>
      <c r="J874" s="15" t="s">
        <v>609</v>
      </c>
      <c r="K874" s="73" t="s">
        <v>3184</v>
      </c>
      <c r="L874" s="20" t="s">
        <v>76</v>
      </c>
      <c r="M874" s="446">
        <v>384</v>
      </c>
      <c r="N874" s="20" t="s">
        <v>1022</v>
      </c>
      <c r="O874" s="307">
        <v>45658</v>
      </c>
    </row>
    <row r="875" spans="1:15" ht="150" hidden="1">
      <c r="A875" s="176" t="s">
        <v>1262</v>
      </c>
      <c r="B875" s="177" t="s">
        <v>1263</v>
      </c>
      <c r="C875" s="186" t="s">
        <v>3185</v>
      </c>
      <c r="D875" s="20"/>
      <c r="E875" s="15" t="s">
        <v>289</v>
      </c>
      <c r="F875" s="20" t="s">
        <v>3186</v>
      </c>
      <c r="G875" s="56" t="s">
        <v>69</v>
      </c>
      <c r="H875" s="20">
        <v>2</v>
      </c>
      <c r="I875" s="123">
        <v>290</v>
      </c>
      <c r="J875" s="15" t="s">
        <v>609</v>
      </c>
      <c r="K875" s="273" t="s">
        <v>3187</v>
      </c>
      <c r="L875" s="20" t="s">
        <v>76</v>
      </c>
      <c r="M875" s="446">
        <v>290</v>
      </c>
      <c r="N875" s="20" t="s">
        <v>1022</v>
      </c>
      <c r="O875" s="307">
        <v>45658</v>
      </c>
    </row>
    <row r="876" spans="1:15" ht="45" hidden="1">
      <c r="A876" s="176" t="s">
        <v>1216</v>
      </c>
      <c r="B876" s="177" t="s">
        <v>1217</v>
      </c>
      <c r="C876" s="186" t="s">
        <v>3188</v>
      </c>
      <c r="D876" s="20"/>
      <c r="E876" s="15" t="s">
        <v>62</v>
      </c>
      <c r="F876" s="20" t="s">
        <v>3189</v>
      </c>
      <c r="G876" s="56" t="s">
        <v>69</v>
      </c>
      <c r="H876" s="20">
        <v>1</v>
      </c>
      <c r="I876" s="123">
        <v>450</v>
      </c>
      <c r="J876" s="15" t="s">
        <v>609</v>
      </c>
      <c r="K876" s="273" t="s">
        <v>3190</v>
      </c>
      <c r="L876" s="20" t="s">
        <v>76</v>
      </c>
      <c r="M876" s="446">
        <v>450</v>
      </c>
      <c r="N876" s="20" t="s">
        <v>1022</v>
      </c>
      <c r="O876" s="307">
        <v>45658</v>
      </c>
    </row>
    <row r="877" spans="1:15" ht="120" hidden="1">
      <c r="A877" s="176" t="s">
        <v>1083</v>
      </c>
      <c r="B877" s="177" t="s">
        <v>1084</v>
      </c>
      <c r="C877" s="186" t="s">
        <v>3191</v>
      </c>
      <c r="D877" s="20"/>
      <c r="E877" s="15" t="s">
        <v>289</v>
      </c>
      <c r="F877" s="20" t="s">
        <v>3192</v>
      </c>
      <c r="G877" s="56" t="s">
        <v>69</v>
      </c>
      <c r="H877" s="20">
        <v>1</v>
      </c>
      <c r="I877" s="123">
        <v>1050</v>
      </c>
      <c r="J877" s="15" t="s">
        <v>609</v>
      </c>
      <c r="K877" s="273" t="s">
        <v>3193</v>
      </c>
      <c r="L877" s="20" t="s">
        <v>76</v>
      </c>
      <c r="M877" s="446">
        <v>1050</v>
      </c>
      <c r="N877" s="20" t="s">
        <v>1022</v>
      </c>
      <c r="O877" s="307">
        <v>45658</v>
      </c>
    </row>
    <row r="878" spans="1:15" ht="120" hidden="1">
      <c r="A878" s="176" t="s">
        <v>1271</v>
      </c>
      <c r="B878" s="177" t="s">
        <v>1272</v>
      </c>
      <c r="C878" s="186" t="s">
        <v>3194</v>
      </c>
      <c r="D878" s="20"/>
      <c r="E878" s="15" t="s">
        <v>289</v>
      </c>
      <c r="F878" s="20" t="s">
        <v>3195</v>
      </c>
      <c r="G878" s="56" t="s">
        <v>69</v>
      </c>
      <c r="H878" s="20">
        <v>8</v>
      </c>
      <c r="I878" s="123">
        <v>151.19999999999999</v>
      </c>
      <c r="J878" s="15" t="s">
        <v>609</v>
      </c>
      <c r="K878" s="273" t="s">
        <v>3196</v>
      </c>
      <c r="L878" s="20" t="s">
        <v>76</v>
      </c>
      <c r="M878" s="446">
        <v>151.19999999999999</v>
      </c>
      <c r="N878" s="20" t="s">
        <v>1022</v>
      </c>
      <c r="O878" s="307">
        <v>45658</v>
      </c>
    </row>
    <row r="879" spans="1:15" ht="45" hidden="1">
      <c r="A879" s="176" t="s">
        <v>1727</v>
      </c>
      <c r="B879" s="177" t="s">
        <v>1728</v>
      </c>
      <c r="C879" s="186" t="s">
        <v>3197</v>
      </c>
      <c r="D879" s="20"/>
      <c r="E879" s="15" t="s">
        <v>289</v>
      </c>
      <c r="F879" s="20" t="s">
        <v>3198</v>
      </c>
      <c r="G879" s="56" t="s">
        <v>69</v>
      </c>
      <c r="H879" s="20">
        <v>1</v>
      </c>
      <c r="I879" s="123">
        <v>1080</v>
      </c>
      <c r="J879" s="15" t="s">
        <v>609</v>
      </c>
      <c r="K879" s="73" t="s">
        <v>3199</v>
      </c>
      <c r="L879" s="20" t="s">
        <v>76</v>
      </c>
      <c r="M879" s="446">
        <v>1080</v>
      </c>
      <c r="N879" s="20" t="s">
        <v>1022</v>
      </c>
      <c r="O879" s="307">
        <v>45658</v>
      </c>
    </row>
    <row r="880" spans="1:15" ht="360" hidden="1">
      <c r="A880" s="176" t="s">
        <v>1019</v>
      </c>
      <c r="B880" s="177" t="s">
        <v>559</v>
      </c>
      <c r="C880" s="186" t="s">
        <v>3200</v>
      </c>
      <c r="D880" s="20"/>
      <c r="E880" s="15" t="s">
        <v>3201</v>
      </c>
      <c r="F880" s="20" t="s">
        <v>3202</v>
      </c>
      <c r="G880" s="56" t="s">
        <v>69</v>
      </c>
      <c r="H880" s="20">
        <v>2</v>
      </c>
      <c r="I880" s="123">
        <v>33020</v>
      </c>
      <c r="J880" s="15" t="s">
        <v>72</v>
      </c>
      <c r="K880" s="73" t="s">
        <v>3203</v>
      </c>
      <c r="L880" s="20" t="s">
        <v>76</v>
      </c>
      <c r="M880" s="446">
        <v>33020</v>
      </c>
      <c r="N880" s="20" t="s">
        <v>1022</v>
      </c>
      <c r="O880" s="307">
        <v>45658</v>
      </c>
    </row>
    <row r="881" spans="1:15" ht="75" hidden="1">
      <c r="A881" s="176" t="s">
        <v>1019</v>
      </c>
      <c r="B881" s="177" t="s">
        <v>166</v>
      </c>
      <c r="C881" s="186" t="s">
        <v>3204</v>
      </c>
      <c r="D881" s="20"/>
      <c r="E881" s="15" t="s">
        <v>82</v>
      </c>
      <c r="F881" s="20" t="s">
        <v>3205</v>
      </c>
      <c r="G881" s="56" t="s">
        <v>69</v>
      </c>
      <c r="H881" s="20">
        <v>1</v>
      </c>
      <c r="I881" s="123">
        <v>14250</v>
      </c>
      <c r="J881" s="15" t="s">
        <v>72</v>
      </c>
      <c r="K881" s="73" t="s">
        <v>3206</v>
      </c>
      <c r="L881" s="20" t="s">
        <v>76</v>
      </c>
      <c r="M881" s="446">
        <v>14250</v>
      </c>
      <c r="N881" s="20" t="s">
        <v>1022</v>
      </c>
      <c r="O881" s="307">
        <v>45658</v>
      </c>
    </row>
    <row r="882" spans="1:15" ht="165" hidden="1">
      <c r="A882" s="176" t="s">
        <v>1019</v>
      </c>
      <c r="B882" s="177" t="s">
        <v>657</v>
      </c>
      <c r="C882" s="186" t="s">
        <v>3207</v>
      </c>
      <c r="D882" s="20"/>
      <c r="E882" s="15" t="s">
        <v>289</v>
      </c>
      <c r="F882" s="20" t="s">
        <v>3208</v>
      </c>
      <c r="G882" s="56" t="s">
        <v>69</v>
      </c>
      <c r="H882" s="20" t="s">
        <v>3209</v>
      </c>
      <c r="I882" s="123">
        <v>6000</v>
      </c>
      <c r="J882" s="15" t="s">
        <v>72</v>
      </c>
      <c r="K882" s="73" t="s">
        <v>3210</v>
      </c>
      <c r="L882" s="20" t="s">
        <v>76</v>
      </c>
      <c r="M882" s="446">
        <v>6000</v>
      </c>
      <c r="N882" s="20" t="s">
        <v>1022</v>
      </c>
      <c r="O882" s="307">
        <v>45658</v>
      </c>
    </row>
    <row r="883" spans="1:15" ht="30" hidden="1">
      <c r="A883" s="176" t="s">
        <v>1019</v>
      </c>
      <c r="B883" s="177" t="s">
        <v>301</v>
      </c>
      <c r="C883" s="186" t="s">
        <v>3211</v>
      </c>
      <c r="D883" s="20"/>
      <c r="E883" s="15" t="s">
        <v>289</v>
      </c>
      <c r="F883" s="20" t="s">
        <v>3212</v>
      </c>
      <c r="G883" s="56" t="s">
        <v>69</v>
      </c>
      <c r="H883" s="20">
        <v>120</v>
      </c>
      <c r="I883" s="123">
        <v>1890</v>
      </c>
      <c r="J883" s="15" t="s">
        <v>72</v>
      </c>
      <c r="K883" s="73" t="s">
        <v>3213</v>
      </c>
      <c r="L883" s="20" t="s">
        <v>76</v>
      </c>
      <c r="M883" s="446">
        <v>1890</v>
      </c>
      <c r="N883" s="20" t="s">
        <v>1022</v>
      </c>
      <c r="O883" s="307">
        <v>45658</v>
      </c>
    </row>
    <row r="884" spans="1:15" ht="409.6" hidden="1">
      <c r="A884" s="176" t="s">
        <v>1019</v>
      </c>
      <c r="B884" s="177" t="s">
        <v>2302</v>
      </c>
      <c r="C884" s="186" t="s">
        <v>3214</v>
      </c>
      <c r="D884" s="20"/>
      <c r="E884" s="15" t="s">
        <v>82</v>
      </c>
      <c r="F884" s="20" t="s">
        <v>3215</v>
      </c>
      <c r="G884" s="56" t="s">
        <v>69</v>
      </c>
      <c r="H884" s="20">
        <v>1</v>
      </c>
      <c r="I884" s="123">
        <v>32692.07</v>
      </c>
      <c r="J884" s="15" t="s">
        <v>72</v>
      </c>
      <c r="K884" s="73" t="s">
        <v>3216</v>
      </c>
      <c r="L884" s="20" t="s">
        <v>76</v>
      </c>
      <c r="M884" s="446">
        <v>32692.07</v>
      </c>
      <c r="N884" s="20" t="s">
        <v>1022</v>
      </c>
      <c r="O884" s="307">
        <v>45658</v>
      </c>
    </row>
    <row r="885" spans="1:15" ht="270" hidden="1">
      <c r="A885" s="176" t="s">
        <v>1019</v>
      </c>
      <c r="B885" s="177" t="s">
        <v>657</v>
      </c>
      <c r="C885" s="186" t="s">
        <v>3217</v>
      </c>
      <c r="D885" s="20"/>
      <c r="E885" s="15" t="s">
        <v>289</v>
      </c>
      <c r="F885" s="20" t="s">
        <v>3218</v>
      </c>
      <c r="G885" s="56" t="s">
        <v>69</v>
      </c>
      <c r="H885" s="20" t="s">
        <v>3219</v>
      </c>
      <c r="I885" s="123">
        <v>29257.13</v>
      </c>
      <c r="J885" s="15" t="s">
        <v>72</v>
      </c>
      <c r="K885" s="73" t="s">
        <v>3220</v>
      </c>
      <c r="L885" s="20" t="s">
        <v>76</v>
      </c>
      <c r="M885" s="446">
        <v>2925713</v>
      </c>
      <c r="N885" s="20" t="s">
        <v>1022</v>
      </c>
      <c r="O885" s="307">
        <v>45658</v>
      </c>
    </row>
    <row r="886" spans="1:15" ht="409.5" hidden="1">
      <c r="A886" s="176" t="s">
        <v>1019</v>
      </c>
      <c r="B886" s="177" t="s">
        <v>1836</v>
      </c>
      <c r="C886" s="186" t="s">
        <v>3221</v>
      </c>
      <c r="D886" s="20"/>
      <c r="E886" s="15" t="s">
        <v>1838</v>
      </c>
      <c r="F886" s="20" t="s">
        <v>3222</v>
      </c>
      <c r="G886" s="56" t="s">
        <v>69</v>
      </c>
      <c r="H886" s="20">
        <v>4</v>
      </c>
      <c r="I886" s="123">
        <v>57580</v>
      </c>
      <c r="J886" s="15" t="s">
        <v>72</v>
      </c>
      <c r="K886" s="73" t="s">
        <v>3223</v>
      </c>
      <c r="L886" s="20" t="s">
        <v>76</v>
      </c>
      <c r="M886" s="446">
        <v>57580</v>
      </c>
      <c r="N886" s="20" t="s">
        <v>1022</v>
      </c>
      <c r="O886" s="307">
        <v>45658</v>
      </c>
    </row>
    <row r="887" spans="1:15" ht="120" hidden="1">
      <c r="A887" s="176" t="s">
        <v>1189</v>
      </c>
      <c r="B887" s="177" t="s">
        <v>1790</v>
      </c>
      <c r="C887" s="186" t="s">
        <v>3224</v>
      </c>
      <c r="D887" s="20"/>
      <c r="E887" s="15" t="s">
        <v>3225</v>
      </c>
      <c r="F887" s="20" t="s">
        <v>3226</v>
      </c>
      <c r="G887" s="56" t="s">
        <v>69</v>
      </c>
      <c r="H887" s="20">
        <v>12</v>
      </c>
      <c r="I887" s="123">
        <v>537.6</v>
      </c>
      <c r="J887" s="15" t="s">
        <v>609</v>
      </c>
      <c r="K887" s="73" t="s">
        <v>3227</v>
      </c>
      <c r="L887" s="20" t="s">
        <v>76</v>
      </c>
      <c r="M887" s="446">
        <v>537.6</v>
      </c>
      <c r="N887" s="20" t="s">
        <v>1022</v>
      </c>
      <c r="O887" s="307">
        <v>45658</v>
      </c>
    </row>
    <row r="888" spans="1:15" ht="135" hidden="1">
      <c r="A888" s="176" t="s">
        <v>1138</v>
      </c>
      <c r="B888" s="177" t="s">
        <v>1139</v>
      </c>
      <c r="C888" s="186" t="s">
        <v>3228</v>
      </c>
      <c r="D888" s="20"/>
      <c r="E888" s="15" t="s">
        <v>289</v>
      </c>
      <c r="F888" s="20" t="s">
        <v>3229</v>
      </c>
      <c r="G888" s="56" t="s">
        <v>69</v>
      </c>
      <c r="H888" s="20">
        <v>1</v>
      </c>
      <c r="I888" s="123">
        <v>2640</v>
      </c>
      <c r="J888" s="15" t="s">
        <v>72</v>
      </c>
      <c r="K888" s="73" t="s">
        <v>3230</v>
      </c>
      <c r="L888" s="20" t="s">
        <v>76</v>
      </c>
      <c r="M888" s="446">
        <v>2640</v>
      </c>
      <c r="N888" s="20" t="s">
        <v>1022</v>
      </c>
      <c r="O888" s="307">
        <v>45658</v>
      </c>
    </row>
    <row r="889" spans="1:15" ht="150" hidden="1">
      <c r="A889" s="176" t="s">
        <v>1019</v>
      </c>
      <c r="B889" s="177" t="s">
        <v>657</v>
      </c>
      <c r="C889" s="186" t="s">
        <v>3231</v>
      </c>
      <c r="D889" s="20"/>
      <c r="E889" s="15" t="s">
        <v>289</v>
      </c>
      <c r="F889" s="20" t="s">
        <v>3232</v>
      </c>
      <c r="G889" s="56" t="s">
        <v>69</v>
      </c>
      <c r="H889" s="20" t="s">
        <v>3233</v>
      </c>
      <c r="I889" s="123">
        <v>398</v>
      </c>
      <c r="J889" s="15" t="s">
        <v>609</v>
      </c>
      <c r="K889" s="73" t="s">
        <v>3234</v>
      </c>
      <c r="L889" s="20" t="s">
        <v>76</v>
      </c>
      <c r="M889" s="446">
        <v>398</v>
      </c>
      <c r="N889" s="20" t="s">
        <v>1022</v>
      </c>
      <c r="O889" s="307">
        <v>45658</v>
      </c>
    </row>
    <row r="890" spans="1:15" ht="75" hidden="1">
      <c r="A890" s="176" t="s">
        <v>1077</v>
      </c>
      <c r="B890" s="177" t="s">
        <v>1078</v>
      </c>
      <c r="C890" s="186" t="s">
        <v>3235</v>
      </c>
      <c r="D890" s="20"/>
      <c r="E890" s="15" t="s">
        <v>289</v>
      </c>
      <c r="F890" s="20" t="s">
        <v>3236</v>
      </c>
      <c r="G890" s="56" t="s">
        <v>69</v>
      </c>
      <c r="H890" s="20" t="s">
        <v>3237</v>
      </c>
      <c r="I890" s="123">
        <v>137.15</v>
      </c>
      <c r="J890" s="15" t="s">
        <v>609</v>
      </c>
      <c r="K890" s="73" t="s">
        <v>3238</v>
      </c>
      <c r="L890" s="20" t="s">
        <v>76</v>
      </c>
      <c r="M890" s="446">
        <v>137.15</v>
      </c>
      <c r="N890" s="20" t="s">
        <v>1022</v>
      </c>
      <c r="O890" s="307">
        <v>45658</v>
      </c>
    </row>
    <row r="891" spans="1:15" ht="150" hidden="1">
      <c r="A891" s="176" t="s">
        <v>1019</v>
      </c>
      <c r="B891" s="177" t="s">
        <v>657</v>
      </c>
      <c r="C891" s="186" t="s">
        <v>3239</v>
      </c>
      <c r="D891" s="20"/>
      <c r="E891" s="15" t="s">
        <v>289</v>
      </c>
      <c r="F891" s="20" t="s">
        <v>3240</v>
      </c>
      <c r="G891" s="56" t="s">
        <v>69</v>
      </c>
      <c r="H891" s="20">
        <v>1000</v>
      </c>
      <c r="I891" s="123">
        <v>2500</v>
      </c>
      <c r="J891" s="15" t="s">
        <v>609</v>
      </c>
      <c r="K891" s="73" t="s">
        <v>3241</v>
      </c>
      <c r="L891" s="20" t="s">
        <v>76</v>
      </c>
      <c r="M891" s="446">
        <v>2500</v>
      </c>
      <c r="N891" s="20" t="s">
        <v>1022</v>
      </c>
      <c r="O891" s="307">
        <v>45658</v>
      </c>
    </row>
    <row r="892" spans="1:15" ht="30" hidden="1">
      <c r="A892" s="176" t="s">
        <v>1083</v>
      </c>
      <c r="B892" s="177" t="s">
        <v>1084</v>
      </c>
      <c r="C892" s="59" t="s">
        <v>1712</v>
      </c>
      <c r="D892" s="59">
        <v>24287</v>
      </c>
      <c r="E892" s="74" t="s">
        <v>289</v>
      </c>
      <c r="F892" s="59" t="s">
        <v>1713</v>
      </c>
      <c r="G892" s="56" t="s">
        <v>69</v>
      </c>
      <c r="H892" s="58">
        <v>12</v>
      </c>
      <c r="I892" s="117">
        <v>10220</v>
      </c>
      <c r="J892" s="71" t="s">
        <v>72</v>
      </c>
      <c r="K892" s="71" t="s">
        <v>3242</v>
      </c>
      <c r="L892" s="20" t="s">
        <v>76</v>
      </c>
      <c r="M892" s="446">
        <v>10220</v>
      </c>
      <c r="N892" s="20" t="s">
        <v>1022</v>
      </c>
      <c r="O892" s="307">
        <v>45658</v>
      </c>
    </row>
    <row r="893" spans="1:15" ht="120" hidden="1">
      <c r="A893" s="176" t="s">
        <v>1019</v>
      </c>
      <c r="B893" s="177" t="s">
        <v>559</v>
      </c>
      <c r="C893" s="186" t="s">
        <v>3243</v>
      </c>
      <c r="D893" s="20"/>
      <c r="E893" s="15" t="s">
        <v>193</v>
      </c>
      <c r="F893" s="20" t="s">
        <v>3244</v>
      </c>
      <c r="G893" s="56" t="s">
        <v>69</v>
      </c>
      <c r="H893" s="20">
        <v>20</v>
      </c>
      <c r="I893" s="123">
        <v>33000</v>
      </c>
      <c r="J893" s="15" t="s">
        <v>72</v>
      </c>
      <c r="K893" s="73" t="s">
        <v>3245</v>
      </c>
      <c r="L893" s="20" t="s">
        <v>76</v>
      </c>
      <c r="M893" s="446">
        <v>33000</v>
      </c>
      <c r="N893" s="20" t="s">
        <v>1022</v>
      </c>
      <c r="O893" s="307">
        <v>45658</v>
      </c>
    </row>
    <row r="894" spans="1:15" ht="409.6" hidden="1">
      <c r="A894" s="176" t="s">
        <v>1019</v>
      </c>
      <c r="B894" s="177" t="s">
        <v>657</v>
      </c>
      <c r="C894" s="186" t="s">
        <v>3246</v>
      </c>
      <c r="D894" s="20"/>
      <c r="E894" s="15" t="s">
        <v>289</v>
      </c>
      <c r="F894" s="20" t="s">
        <v>3247</v>
      </c>
      <c r="G894" s="56" t="s">
        <v>69</v>
      </c>
      <c r="H894" s="20" t="s">
        <v>3248</v>
      </c>
      <c r="I894" s="123">
        <v>56176.800000000003</v>
      </c>
      <c r="J894" s="15" t="s">
        <v>72</v>
      </c>
      <c r="K894" s="73" t="s">
        <v>3249</v>
      </c>
      <c r="L894" s="20" t="s">
        <v>76</v>
      </c>
      <c r="M894" s="446">
        <v>157374.6</v>
      </c>
      <c r="N894" s="20" t="s">
        <v>1022</v>
      </c>
      <c r="O894" s="307">
        <v>45658</v>
      </c>
    </row>
    <row r="895" spans="1:15" ht="120" hidden="1">
      <c r="A895" s="176" t="s">
        <v>1019</v>
      </c>
      <c r="B895" s="177" t="s">
        <v>837</v>
      </c>
      <c r="C895" s="186" t="s">
        <v>3250</v>
      </c>
      <c r="D895" s="20"/>
      <c r="E895" s="15" t="s">
        <v>438</v>
      </c>
      <c r="F895" s="20" t="s">
        <v>3251</v>
      </c>
      <c r="G895" s="56" t="s">
        <v>323</v>
      </c>
      <c r="H895" s="20">
        <v>1</v>
      </c>
      <c r="I895" s="123">
        <v>450</v>
      </c>
      <c r="J895" s="15" t="s">
        <v>72</v>
      </c>
      <c r="K895" s="273" t="s">
        <v>3252</v>
      </c>
      <c r="L895" s="20" t="s">
        <v>76</v>
      </c>
      <c r="M895" s="446">
        <v>450</v>
      </c>
      <c r="N895" s="20" t="s">
        <v>1022</v>
      </c>
      <c r="O895" s="307">
        <v>45658</v>
      </c>
    </row>
    <row r="896" spans="1:15" ht="75" hidden="1">
      <c r="A896" s="176" t="s">
        <v>1077</v>
      </c>
      <c r="B896" s="177" t="s">
        <v>1078</v>
      </c>
      <c r="C896" s="186" t="s">
        <v>3253</v>
      </c>
      <c r="D896" s="20"/>
      <c r="E896" s="15" t="s">
        <v>289</v>
      </c>
      <c r="F896" s="20" t="s">
        <v>3254</v>
      </c>
      <c r="G896" s="56" t="s">
        <v>69</v>
      </c>
      <c r="H896" s="20">
        <v>10</v>
      </c>
      <c r="I896" s="123">
        <v>410</v>
      </c>
      <c r="J896" s="15" t="s">
        <v>609</v>
      </c>
      <c r="K896" s="73" t="s">
        <v>3255</v>
      </c>
      <c r="L896" s="20" t="s">
        <v>76</v>
      </c>
      <c r="M896" s="446">
        <v>410</v>
      </c>
      <c r="N896" s="20" t="s">
        <v>1022</v>
      </c>
      <c r="O896" s="307">
        <v>45658</v>
      </c>
    </row>
    <row r="897" spans="1:15" ht="90" hidden="1">
      <c r="A897" s="176" t="s">
        <v>1170</v>
      </c>
      <c r="B897" s="177" t="s">
        <v>3256</v>
      </c>
      <c r="C897" s="186" t="s">
        <v>3257</v>
      </c>
      <c r="D897" s="20"/>
      <c r="E897" s="15" t="s">
        <v>317</v>
      </c>
      <c r="F897" s="20" t="s">
        <v>3258</v>
      </c>
      <c r="G897" s="56" t="s">
        <v>69</v>
      </c>
      <c r="H897" s="20">
        <v>1</v>
      </c>
      <c r="I897" s="123">
        <v>790</v>
      </c>
      <c r="J897" s="15" t="s">
        <v>609</v>
      </c>
      <c r="K897" s="273" t="s">
        <v>3259</v>
      </c>
      <c r="L897" s="20" t="s">
        <v>76</v>
      </c>
      <c r="M897" s="446">
        <v>790</v>
      </c>
      <c r="N897" s="20" t="s">
        <v>1022</v>
      </c>
      <c r="O897" s="307">
        <v>45658</v>
      </c>
    </row>
    <row r="898" spans="1:15" ht="120" hidden="1">
      <c r="A898" s="176" t="s">
        <v>1189</v>
      </c>
      <c r="B898" s="177" t="s">
        <v>1790</v>
      </c>
      <c r="C898" s="186" t="s">
        <v>3260</v>
      </c>
      <c r="D898" s="20"/>
      <c r="E898" s="15" t="s">
        <v>193</v>
      </c>
      <c r="F898" s="20" t="s">
        <v>3261</v>
      </c>
      <c r="G898" s="56" t="s">
        <v>69</v>
      </c>
      <c r="H898" s="20">
        <v>30</v>
      </c>
      <c r="I898" s="123">
        <v>66</v>
      </c>
      <c r="J898" s="15" t="s">
        <v>609</v>
      </c>
      <c r="K898" s="73" t="s">
        <v>3262</v>
      </c>
      <c r="L898" s="20" t="s">
        <v>76</v>
      </c>
      <c r="M898" s="446">
        <v>66</v>
      </c>
      <c r="N898" s="20" t="s">
        <v>1022</v>
      </c>
      <c r="O898" s="307">
        <v>45658</v>
      </c>
    </row>
    <row r="899" spans="1:15" ht="45" hidden="1">
      <c r="A899" s="176" t="s">
        <v>1735</v>
      </c>
      <c r="B899" s="177" t="s">
        <v>1736</v>
      </c>
      <c r="C899" s="186" t="s">
        <v>3263</v>
      </c>
      <c r="D899" s="20"/>
      <c r="E899" s="15" t="s">
        <v>193</v>
      </c>
      <c r="F899" s="20" t="s">
        <v>3264</v>
      </c>
      <c r="G899" s="56" t="s">
        <v>69</v>
      </c>
      <c r="H899" s="20" t="s">
        <v>3265</v>
      </c>
      <c r="I899" s="123">
        <v>1218.43</v>
      </c>
      <c r="J899" s="15" t="s">
        <v>609</v>
      </c>
      <c r="K899" s="73" t="s">
        <v>3266</v>
      </c>
      <c r="L899" s="20" t="s">
        <v>76</v>
      </c>
      <c r="M899" s="446">
        <v>1218.43</v>
      </c>
      <c r="N899" s="20" t="s">
        <v>1022</v>
      </c>
      <c r="O899" s="307">
        <v>45658</v>
      </c>
    </row>
    <row r="900" spans="1:15" ht="409.5" hidden="1">
      <c r="A900" s="176" t="s">
        <v>1019</v>
      </c>
      <c r="B900" s="177" t="s">
        <v>1757</v>
      </c>
      <c r="C900" s="186" t="s">
        <v>3267</v>
      </c>
      <c r="D900" s="20"/>
      <c r="E900" s="15" t="s">
        <v>410</v>
      </c>
      <c r="F900" s="20" t="s">
        <v>3268</v>
      </c>
      <c r="G900" s="56" t="s">
        <v>69</v>
      </c>
      <c r="H900" s="20" t="s">
        <v>3269</v>
      </c>
      <c r="I900" s="123">
        <v>1202.96</v>
      </c>
      <c r="J900" s="15" t="s">
        <v>609</v>
      </c>
      <c r="K900" s="73" t="s">
        <v>3270</v>
      </c>
      <c r="L900" s="20" t="s">
        <v>76</v>
      </c>
      <c r="M900" s="446">
        <v>1202.96</v>
      </c>
      <c r="N900" s="20" t="s">
        <v>1022</v>
      </c>
      <c r="O900" s="307">
        <v>45658</v>
      </c>
    </row>
    <row r="901" spans="1:15" ht="345" hidden="1">
      <c r="A901" s="176" t="s">
        <v>1019</v>
      </c>
      <c r="B901" s="177" t="s">
        <v>657</v>
      </c>
      <c r="C901" s="186" t="s">
        <v>3271</v>
      </c>
      <c r="D901" s="20"/>
      <c r="E901" s="15" t="s">
        <v>289</v>
      </c>
      <c r="F901" s="20" t="s">
        <v>3272</v>
      </c>
      <c r="G901" s="56" t="s">
        <v>69</v>
      </c>
      <c r="H901" s="20" t="s">
        <v>3273</v>
      </c>
      <c r="I901" s="123">
        <v>2156.17</v>
      </c>
      <c r="J901" s="15" t="s">
        <v>72</v>
      </c>
      <c r="K901" s="73" t="s">
        <v>3274</v>
      </c>
      <c r="L901" s="20" t="s">
        <v>76</v>
      </c>
      <c r="M901" s="446">
        <v>2156.17</v>
      </c>
      <c r="N901" s="20" t="s">
        <v>1022</v>
      </c>
      <c r="O901" s="307">
        <v>45658</v>
      </c>
    </row>
    <row r="902" spans="1:15" ht="120" hidden="1">
      <c r="A902" s="176" t="s">
        <v>1019</v>
      </c>
      <c r="B902" s="177" t="s">
        <v>837</v>
      </c>
      <c r="C902" s="186" t="s">
        <v>3275</v>
      </c>
      <c r="D902" s="20"/>
      <c r="E902" s="15" t="s">
        <v>438</v>
      </c>
      <c r="F902" s="20" t="s">
        <v>3276</v>
      </c>
      <c r="G902" s="56" t="s">
        <v>323</v>
      </c>
      <c r="H902" s="20">
        <v>1</v>
      </c>
      <c r="I902" s="123">
        <v>450</v>
      </c>
      <c r="J902" s="15" t="s">
        <v>609</v>
      </c>
      <c r="K902" s="73" t="s">
        <v>3277</v>
      </c>
      <c r="L902" s="20" t="s">
        <v>76</v>
      </c>
      <c r="M902" s="446">
        <v>450</v>
      </c>
      <c r="N902" s="20" t="s">
        <v>1022</v>
      </c>
      <c r="O902" s="307">
        <v>45658</v>
      </c>
    </row>
    <row r="903" spans="1:15" ht="409.5" hidden="1">
      <c r="A903" s="176" t="s">
        <v>1019</v>
      </c>
      <c r="B903" s="177" t="s">
        <v>1757</v>
      </c>
      <c r="C903" s="186" t="s">
        <v>3278</v>
      </c>
      <c r="D903" s="20"/>
      <c r="E903" s="15" t="s">
        <v>410</v>
      </c>
      <c r="F903" s="20" t="s">
        <v>3279</v>
      </c>
      <c r="G903" s="56" t="s">
        <v>323</v>
      </c>
      <c r="H903" s="20">
        <v>1</v>
      </c>
      <c r="I903" s="123">
        <v>45354.04</v>
      </c>
      <c r="J903" s="15" t="s">
        <v>72</v>
      </c>
      <c r="K903" s="73" t="s">
        <v>3280</v>
      </c>
      <c r="L903" s="20" t="s">
        <v>76</v>
      </c>
      <c r="M903" s="446">
        <v>45354.04</v>
      </c>
      <c r="N903" s="20" t="s">
        <v>1022</v>
      </c>
      <c r="O903" s="307">
        <v>45658</v>
      </c>
    </row>
    <row r="904" spans="1:15" ht="120" hidden="1">
      <c r="A904" s="176" t="s">
        <v>1392</v>
      </c>
      <c r="B904" s="177" t="s">
        <v>1393</v>
      </c>
      <c r="C904" s="186" t="s">
        <v>3281</v>
      </c>
      <c r="D904" s="20"/>
      <c r="E904" s="15" t="s">
        <v>289</v>
      </c>
      <c r="F904" s="20" t="s">
        <v>3282</v>
      </c>
      <c r="G904" s="56" t="s">
        <v>69</v>
      </c>
      <c r="H904" s="20" t="s">
        <v>3283</v>
      </c>
      <c r="I904" s="123">
        <v>820</v>
      </c>
      <c r="J904" s="15" t="s">
        <v>72</v>
      </c>
      <c r="K904" s="73" t="s">
        <v>3284</v>
      </c>
      <c r="L904" s="20" t="s">
        <v>76</v>
      </c>
      <c r="M904" s="446">
        <v>820</v>
      </c>
      <c r="N904" s="20" t="s">
        <v>1022</v>
      </c>
      <c r="O904" s="307">
        <v>45658</v>
      </c>
    </row>
    <row r="905" spans="1:15" ht="390" hidden="1">
      <c r="A905" s="176" t="s">
        <v>1747</v>
      </c>
      <c r="B905" s="177" t="s">
        <v>1748</v>
      </c>
      <c r="C905" s="186" t="s">
        <v>3285</v>
      </c>
      <c r="D905" s="20"/>
      <c r="E905" s="15" t="s">
        <v>289</v>
      </c>
      <c r="F905" s="20" t="s">
        <v>3286</v>
      </c>
      <c r="G905" s="56" t="s">
        <v>69</v>
      </c>
      <c r="H905" s="20">
        <v>1</v>
      </c>
      <c r="I905" s="123">
        <v>1500</v>
      </c>
      <c r="J905" s="15" t="s">
        <v>609</v>
      </c>
      <c r="K905" s="73" t="s">
        <v>3287</v>
      </c>
      <c r="L905" s="20" t="s">
        <v>76</v>
      </c>
      <c r="M905" s="446">
        <v>1500</v>
      </c>
      <c r="N905" s="20" t="s">
        <v>1022</v>
      </c>
      <c r="O905" s="307">
        <v>45658</v>
      </c>
    </row>
    <row r="906" spans="1:15" ht="195" hidden="1">
      <c r="A906" s="176" t="s">
        <v>1747</v>
      </c>
      <c r="B906" s="177" t="s">
        <v>1748</v>
      </c>
      <c r="C906" s="186" t="s">
        <v>3288</v>
      </c>
      <c r="D906" s="20"/>
      <c r="E906" s="15" t="s">
        <v>193</v>
      </c>
      <c r="F906" s="20" t="s">
        <v>3289</v>
      </c>
      <c r="G906" s="56" t="s">
        <v>69</v>
      </c>
      <c r="H906" s="20" t="s">
        <v>3290</v>
      </c>
      <c r="I906" s="123">
        <v>1200</v>
      </c>
      <c r="J906" s="15" t="s">
        <v>609</v>
      </c>
      <c r="K906" s="73" t="s">
        <v>3291</v>
      </c>
      <c r="L906" s="20" t="s">
        <v>76</v>
      </c>
      <c r="M906" s="446">
        <v>1200</v>
      </c>
      <c r="N906" s="20" t="s">
        <v>1022</v>
      </c>
      <c r="O906" s="307">
        <v>45658</v>
      </c>
    </row>
    <row r="907" spans="1:15" ht="90" hidden="1">
      <c r="A907" s="176" t="s">
        <v>1077</v>
      </c>
      <c r="B907" s="177" t="s">
        <v>1078</v>
      </c>
      <c r="C907" s="186" t="s">
        <v>3292</v>
      </c>
      <c r="D907" s="20"/>
      <c r="E907" s="15" t="s">
        <v>289</v>
      </c>
      <c r="F907" s="20" t="s">
        <v>3293</v>
      </c>
      <c r="G907" s="56" t="s">
        <v>69</v>
      </c>
      <c r="H907" s="20" t="s">
        <v>3294</v>
      </c>
      <c r="I907" s="123">
        <v>273</v>
      </c>
      <c r="J907" s="15" t="s">
        <v>609</v>
      </c>
      <c r="K907" s="73" t="s">
        <v>3295</v>
      </c>
      <c r="L907" s="20" t="s">
        <v>76</v>
      </c>
      <c r="M907" s="446">
        <v>273</v>
      </c>
      <c r="N907" s="20" t="s">
        <v>1022</v>
      </c>
      <c r="O907" s="307">
        <v>45658</v>
      </c>
    </row>
    <row r="908" spans="1:15" ht="60" hidden="1">
      <c r="A908" s="84" t="s">
        <v>1019</v>
      </c>
      <c r="B908" s="76" t="s">
        <v>301</v>
      </c>
      <c r="C908" s="59" t="s">
        <v>3296</v>
      </c>
      <c r="D908" s="71" t="s">
        <v>2174</v>
      </c>
      <c r="E908" s="20" t="s">
        <v>62</v>
      </c>
      <c r="F908" s="71" t="s">
        <v>1954</v>
      </c>
      <c r="G908" s="56" t="s">
        <v>69</v>
      </c>
      <c r="H908" s="71" t="s">
        <v>3297</v>
      </c>
      <c r="I908" s="119">
        <v>10000</v>
      </c>
      <c r="J908" s="15" t="s">
        <v>72</v>
      </c>
      <c r="K908" s="283" t="s">
        <v>3298</v>
      </c>
      <c r="L908" s="20" t="s">
        <v>946</v>
      </c>
      <c r="M908" s="446">
        <v>1904</v>
      </c>
      <c r="N908" s="20" t="s">
        <v>1022</v>
      </c>
      <c r="O908" s="307">
        <v>45658</v>
      </c>
    </row>
    <row r="909" spans="1:15" ht="135" hidden="1">
      <c r="A909" s="176" t="s">
        <v>1059</v>
      </c>
      <c r="B909" s="177" t="s">
        <v>1060</v>
      </c>
      <c r="C909" s="186" t="s">
        <v>3299</v>
      </c>
      <c r="D909" s="20"/>
      <c r="E909" s="15" t="s">
        <v>82</v>
      </c>
      <c r="F909" s="20" t="s">
        <v>3300</v>
      </c>
      <c r="G909" s="56" t="s">
        <v>69</v>
      </c>
      <c r="H909" s="20" t="s">
        <v>3301</v>
      </c>
      <c r="I909" s="123">
        <v>5579</v>
      </c>
      <c r="J909" s="15" t="s">
        <v>72</v>
      </c>
      <c r="K909" s="73" t="s">
        <v>3302</v>
      </c>
      <c r="L909" s="20" t="s">
        <v>76</v>
      </c>
      <c r="M909" s="446">
        <v>5579</v>
      </c>
      <c r="N909" s="20" t="s">
        <v>1022</v>
      </c>
      <c r="O909" s="307">
        <v>45658</v>
      </c>
    </row>
    <row r="910" spans="1:15" ht="120" hidden="1">
      <c r="A910" s="176" t="s">
        <v>1088</v>
      </c>
      <c r="B910" s="177" t="s">
        <v>1089</v>
      </c>
      <c r="C910" s="186" t="s">
        <v>3303</v>
      </c>
      <c r="D910" s="20"/>
      <c r="E910" s="15" t="s">
        <v>289</v>
      </c>
      <c r="F910" s="20" t="s">
        <v>3304</v>
      </c>
      <c r="G910" s="56" t="s">
        <v>69</v>
      </c>
      <c r="H910" s="20" t="s">
        <v>3305</v>
      </c>
      <c r="I910" s="123">
        <v>602.32000000000005</v>
      </c>
      <c r="J910" s="15" t="s">
        <v>609</v>
      </c>
      <c r="K910" s="73" t="s">
        <v>3306</v>
      </c>
      <c r="L910" s="20" t="s">
        <v>76</v>
      </c>
      <c r="M910" s="446">
        <v>602.32000000000005</v>
      </c>
      <c r="N910" s="20" t="s">
        <v>1022</v>
      </c>
      <c r="O910" s="307">
        <v>45658</v>
      </c>
    </row>
    <row r="911" spans="1:15" ht="275.25" hidden="1">
      <c r="A911" s="176" t="s">
        <v>1812</v>
      </c>
      <c r="B911" s="177" t="s">
        <v>1813</v>
      </c>
      <c r="C911" s="186" t="s">
        <v>3307</v>
      </c>
      <c r="D911" s="20"/>
      <c r="E911" s="15" t="s">
        <v>289</v>
      </c>
      <c r="F911" s="20" t="s">
        <v>3308</v>
      </c>
      <c r="G911" s="56" t="s">
        <v>69</v>
      </c>
      <c r="H911" s="20">
        <v>48</v>
      </c>
      <c r="I911" s="123">
        <v>3239.04</v>
      </c>
      <c r="J911" s="15" t="s">
        <v>88</v>
      </c>
      <c r="K911" s="73" t="s">
        <v>3309</v>
      </c>
      <c r="L911" s="20" t="s">
        <v>76</v>
      </c>
      <c r="M911" s="446">
        <v>19723.2</v>
      </c>
      <c r="N911" s="20" t="s">
        <v>1022</v>
      </c>
      <c r="O911" s="307">
        <v>45658</v>
      </c>
    </row>
    <row r="912" spans="1:15" ht="45" hidden="1">
      <c r="A912" s="176" t="s">
        <v>1254</v>
      </c>
      <c r="B912" s="177" t="s">
        <v>1255</v>
      </c>
      <c r="C912" s="186" t="s">
        <v>3310</v>
      </c>
      <c r="D912" s="20"/>
      <c r="E912" s="15" t="s">
        <v>289</v>
      </c>
      <c r="F912" s="20" t="s">
        <v>3311</v>
      </c>
      <c r="G912" s="56" t="s">
        <v>69</v>
      </c>
      <c r="H912" s="20">
        <v>6</v>
      </c>
      <c r="I912" s="123">
        <v>171</v>
      </c>
      <c r="J912" s="15" t="s">
        <v>609</v>
      </c>
      <c r="K912" s="73" t="s">
        <v>3312</v>
      </c>
      <c r="L912" s="20" t="s">
        <v>76</v>
      </c>
      <c r="M912" s="446">
        <v>171</v>
      </c>
      <c r="N912" s="20" t="s">
        <v>1022</v>
      </c>
      <c r="O912" s="307">
        <v>45658</v>
      </c>
    </row>
    <row r="913" spans="1:15" ht="60" hidden="1">
      <c r="A913" s="176" t="s">
        <v>1107</v>
      </c>
      <c r="B913" s="177" t="s">
        <v>1108</v>
      </c>
      <c r="C913" s="186" t="s">
        <v>3313</v>
      </c>
      <c r="D913" s="20"/>
      <c r="E913" s="15" t="s">
        <v>289</v>
      </c>
      <c r="F913" s="20" t="s">
        <v>3314</v>
      </c>
      <c r="G913" s="56" t="s">
        <v>69</v>
      </c>
      <c r="H913" s="20">
        <v>1</v>
      </c>
      <c r="I913" s="123">
        <v>2069</v>
      </c>
      <c r="J913" s="15" t="s">
        <v>609</v>
      </c>
      <c r="K913" s="73" t="s">
        <v>3315</v>
      </c>
      <c r="L913" s="20" t="s">
        <v>76</v>
      </c>
      <c r="M913" s="446">
        <v>2069</v>
      </c>
      <c r="N913" s="20" t="s">
        <v>1022</v>
      </c>
      <c r="O913" s="307">
        <v>45658</v>
      </c>
    </row>
    <row r="914" spans="1:15" ht="75" hidden="1">
      <c r="A914" s="176" t="s">
        <v>1077</v>
      </c>
      <c r="B914" s="177" t="s">
        <v>1078</v>
      </c>
      <c r="C914" s="186" t="s">
        <v>3316</v>
      </c>
      <c r="D914" s="20"/>
      <c r="E914" s="15" t="s">
        <v>193</v>
      </c>
      <c r="F914" s="20" t="s">
        <v>3317</v>
      </c>
      <c r="G914" s="56" t="s">
        <v>69</v>
      </c>
      <c r="H914" s="20">
        <v>2</v>
      </c>
      <c r="I914" s="123">
        <v>130</v>
      </c>
      <c r="J914" s="15" t="s">
        <v>72</v>
      </c>
      <c r="K914" s="73" t="s">
        <v>3318</v>
      </c>
      <c r="L914" s="20" t="s">
        <v>76</v>
      </c>
      <c r="M914" s="446">
        <v>130</v>
      </c>
      <c r="N914" s="20" t="s">
        <v>1022</v>
      </c>
      <c r="O914" s="307">
        <v>45658</v>
      </c>
    </row>
    <row r="915" spans="1:15" ht="90" hidden="1">
      <c r="A915" s="176" t="s">
        <v>1718</v>
      </c>
      <c r="B915" s="177" t="s">
        <v>1719</v>
      </c>
      <c r="C915" s="186" t="s">
        <v>3319</v>
      </c>
      <c r="D915" s="20"/>
      <c r="E915" s="15" t="s">
        <v>289</v>
      </c>
      <c r="F915" s="20" t="s">
        <v>3320</v>
      </c>
      <c r="G915" s="56" t="s">
        <v>69</v>
      </c>
      <c r="H915" s="20" t="s">
        <v>3321</v>
      </c>
      <c r="I915" s="123">
        <v>1455.66</v>
      </c>
      <c r="J915" s="15" t="s">
        <v>609</v>
      </c>
      <c r="K915" s="73" t="s">
        <v>3322</v>
      </c>
      <c r="L915" s="20" t="s">
        <v>76</v>
      </c>
      <c r="M915" s="446">
        <v>1455.66</v>
      </c>
      <c r="N915" s="20" t="s">
        <v>1022</v>
      </c>
      <c r="O915" s="307">
        <v>45658</v>
      </c>
    </row>
    <row r="916" spans="1:15" ht="75" hidden="1">
      <c r="A916" s="176" t="s">
        <v>1254</v>
      </c>
      <c r="B916" s="177" t="s">
        <v>1255</v>
      </c>
      <c r="C916" s="186" t="s">
        <v>3323</v>
      </c>
      <c r="D916" s="20"/>
      <c r="E916" s="15" t="s">
        <v>289</v>
      </c>
      <c r="F916" s="20" t="s">
        <v>3324</v>
      </c>
      <c r="G916" s="56" t="s">
        <v>69</v>
      </c>
      <c r="H916" s="20">
        <v>6</v>
      </c>
      <c r="I916" s="123">
        <v>3117</v>
      </c>
      <c r="J916" s="15" t="s">
        <v>609</v>
      </c>
      <c r="K916" s="73" t="s">
        <v>3325</v>
      </c>
      <c r="L916" s="20" t="s">
        <v>76</v>
      </c>
      <c r="M916" s="446">
        <v>3117</v>
      </c>
      <c r="N916" s="20" t="s">
        <v>1022</v>
      </c>
      <c r="O916" s="307">
        <v>45658</v>
      </c>
    </row>
    <row r="917" spans="1:15" ht="375" hidden="1">
      <c r="A917" s="176" t="s">
        <v>1747</v>
      </c>
      <c r="B917" s="177" t="s">
        <v>1748</v>
      </c>
      <c r="C917" s="186" t="s">
        <v>3326</v>
      </c>
      <c r="D917" s="20"/>
      <c r="E917" s="15" t="s">
        <v>62</v>
      </c>
      <c r="F917" s="20" t="s">
        <v>3327</v>
      </c>
      <c r="G917" s="56" t="s">
        <v>69</v>
      </c>
      <c r="H917" s="20">
        <v>1</v>
      </c>
      <c r="I917" s="123">
        <v>320</v>
      </c>
      <c r="J917" s="15" t="s">
        <v>609</v>
      </c>
      <c r="K917" s="73" t="s">
        <v>3328</v>
      </c>
      <c r="L917" s="20" t="s">
        <v>76</v>
      </c>
      <c r="M917" s="446">
        <v>320</v>
      </c>
      <c r="N917" s="20" t="s">
        <v>1022</v>
      </c>
      <c r="O917" s="307">
        <v>45658</v>
      </c>
    </row>
    <row r="918" spans="1:15" ht="165" hidden="1">
      <c r="A918" s="176" t="s">
        <v>1019</v>
      </c>
      <c r="B918" s="177" t="s">
        <v>657</v>
      </c>
      <c r="C918" s="186" t="s">
        <v>3329</v>
      </c>
      <c r="D918" s="20"/>
      <c r="E918" s="15" t="s">
        <v>289</v>
      </c>
      <c r="F918" s="20" t="s">
        <v>3330</v>
      </c>
      <c r="G918" s="56" t="s">
        <v>69</v>
      </c>
      <c r="H918" s="20">
        <v>60</v>
      </c>
      <c r="I918" s="123">
        <v>1493.89</v>
      </c>
      <c r="J918" s="15" t="s">
        <v>609</v>
      </c>
      <c r="K918" s="73" t="s">
        <v>3331</v>
      </c>
      <c r="L918" s="20" t="s">
        <v>76</v>
      </c>
      <c r="M918" s="446">
        <v>1493.89</v>
      </c>
      <c r="N918" s="20" t="s">
        <v>1022</v>
      </c>
      <c r="O918" s="307">
        <v>45658</v>
      </c>
    </row>
    <row r="919" spans="1:15" ht="409.5" hidden="1">
      <c r="A919" s="176" t="s">
        <v>1019</v>
      </c>
      <c r="B919" s="177" t="s">
        <v>657</v>
      </c>
      <c r="C919" s="186" t="s">
        <v>3332</v>
      </c>
      <c r="D919" s="20"/>
      <c r="E919" s="15" t="s">
        <v>289</v>
      </c>
      <c r="F919" s="20" t="s">
        <v>3333</v>
      </c>
      <c r="G919" s="56" t="s">
        <v>69</v>
      </c>
      <c r="H919" s="20">
        <v>160</v>
      </c>
      <c r="I919" s="123">
        <v>32000</v>
      </c>
      <c r="J919" s="15" t="s">
        <v>88</v>
      </c>
      <c r="K919" s="73" t="s">
        <v>3334</v>
      </c>
      <c r="L919" s="20" t="s">
        <v>76</v>
      </c>
      <c r="M919" s="446">
        <v>42800</v>
      </c>
      <c r="N919" s="20" t="s">
        <v>1022</v>
      </c>
      <c r="O919" s="307">
        <v>45658</v>
      </c>
    </row>
    <row r="920" spans="1:15" ht="165" hidden="1">
      <c r="A920" s="176" t="s">
        <v>1165</v>
      </c>
      <c r="B920" s="177" t="s">
        <v>1166</v>
      </c>
      <c r="C920" s="186" t="s">
        <v>3335</v>
      </c>
      <c r="D920" s="20"/>
      <c r="E920" s="15" t="s">
        <v>82</v>
      </c>
      <c r="F920" s="20" t="s">
        <v>3336</v>
      </c>
      <c r="G920" s="56" t="s">
        <v>69</v>
      </c>
      <c r="H920" s="20">
        <v>340</v>
      </c>
      <c r="I920" s="123">
        <v>22100</v>
      </c>
      <c r="J920" s="15" t="s">
        <v>72</v>
      </c>
      <c r="K920" s="73" t="s">
        <v>3337</v>
      </c>
      <c r="L920" s="20" t="s">
        <v>76</v>
      </c>
      <c r="M920" s="446">
        <v>22100</v>
      </c>
      <c r="N920" s="20" t="s">
        <v>1022</v>
      </c>
      <c r="O920" s="307">
        <v>45658</v>
      </c>
    </row>
    <row r="921" spans="1:15" ht="180" hidden="1">
      <c r="A921" s="176" t="s">
        <v>1262</v>
      </c>
      <c r="B921" s="177" t="s">
        <v>1263</v>
      </c>
      <c r="C921" s="186" t="s">
        <v>3338</v>
      </c>
      <c r="D921" s="20"/>
      <c r="E921" s="15" t="s">
        <v>289</v>
      </c>
      <c r="F921" s="20" t="s">
        <v>3339</v>
      </c>
      <c r="G921" s="56" t="s">
        <v>69</v>
      </c>
      <c r="H921" s="20">
        <v>1</v>
      </c>
      <c r="I921" s="123">
        <v>1550</v>
      </c>
      <c r="J921" s="15" t="s">
        <v>72</v>
      </c>
      <c r="K921" s="73" t="s">
        <v>3340</v>
      </c>
      <c r="L921" s="20" t="s">
        <v>76</v>
      </c>
      <c r="M921" s="446">
        <v>1550</v>
      </c>
      <c r="N921" s="20" t="s">
        <v>1022</v>
      </c>
      <c r="O921" s="307">
        <v>45658</v>
      </c>
    </row>
    <row r="922" spans="1:15" ht="135" hidden="1">
      <c r="A922" s="176" t="s">
        <v>1019</v>
      </c>
      <c r="B922" s="177" t="s">
        <v>837</v>
      </c>
      <c r="C922" s="186" t="s">
        <v>3341</v>
      </c>
      <c r="D922" s="20"/>
      <c r="E922" s="15" t="s">
        <v>438</v>
      </c>
      <c r="F922" s="20" t="s">
        <v>3342</v>
      </c>
      <c r="G922" s="56" t="s">
        <v>323</v>
      </c>
      <c r="H922" s="20">
        <v>1</v>
      </c>
      <c r="I922" s="123">
        <v>2000</v>
      </c>
      <c r="J922" s="15" t="s">
        <v>72</v>
      </c>
      <c r="K922" s="73" t="s">
        <v>3343</v>
      </c>
      <c r="L922" s="20" t="s">
        <v>76</v>
      </c>
      <c r="M922" s="446">
        <v>2000</v>
      </c>
      <c r="N922" s="20" t="s">
        <v>1022</v>
      </c>
      <c r="O922" s="307">
        <v>45658</v>
      </c>
    </row>
    <row r="923" spans="1:15" ht="135" hidden="1">
      <c r="A923" s="176" t="s">
        <v>1019</v>
      </c>
      <c r="B923" s="177" t="s">
        <v>166</v>
      </c>
      <c r="C923" s="186" t="s">
        <v>3344</v>
      </c>
      <c r="D923" s="20"/>
      <c r="E923" s="15" t="s">
        <v>82</v>
      </c>
      <c r="F923" s="20" t="s">
        <v>3345</v>
      </c>
      <c r="G923" s="56" t="s">
        <v>69</v>
      </c>
      <c r="H923" s="20" t="s">
        <v>3346</v>
      </c>
      <c r="I923" s="123">
        <v>32500</v>
      </c>
      <c r="J923" s="15" t="s">
        <v>72</v>
      </c>
      <c r="K923" s="73" t="s">
        <v>3347</v>
      </c>
      <c r="L923" s="20" t="s">
        <v>76</v>
      </c>
      <c r="M923" s="446">
        <v>57130</v>
      </c>
      <c r="N923" s="20" t="s">
        <v>1022</v>
      </c>
      <c r="O923" s="307">
        <v>45658</v>
      </c>
    </row>
    <row r="924" spans="1:15" ht="390" hidden="1">
      <c r="A924" s="176" t="s">
        <v>1019</v>
      </c>
      <c r="B924" s="177" t="s">
        <v>559</v>
      </c>
      <c r="C924" s="186" t="s">
        <v>3348</v>
      </c>
      <c r="D924" s="20"/>
      <c r="E924" s="15" t="s">
        <v>193</v>
      </c>
      <c r="F924" s="20" t="s">
        <v>3349</v>
      </c>
      <c r="G924" s="56" t="s">
        <v>69</v>
      </c>
      <c r="H924" s="20">
        <v>70</v>
      </c>
      <c r="I924" s="123">
        <v>46797.5</v>
      </c>
      <c r="J924" s="15" t="s">
        <v>72</v>
      </c>
      <c r="K924" s="73" t="s">
        <v>3350</v>
      </c>
      <c r="L924" s="20" t="s">
        <v>76</v>
      </c>
      <c r="M924" s="446">
        <v>46797.5</v>
      </c>
      <c r="N924" s="20" t="s">
        <v>1022</v>
      </c>
      <c r="O924" s="307">
        <v>45658</v>
      </c>
    </row>
    <row r="925" spans="1:15" ht="150" hidden="1">
      <c r="A925" s="176" t="s">
        <v>1104</v>
      </c>
      <c r="B925" s="177" t="s">
        <v>1105</v>
      </c>
      <c r="C925" s="186" t="s">
        <v>3351</v>
      </c>
      <c r="D925" s="20"/>
      <c r="E925" s="15" t="s">
        <v>289</v>
      </c>
      <c r="F925" s="20" t="s">
        <v>3352</v>
      </c>
      <c r="G925" s="56" t="s">
        <v>69</v>
      </c>
      <c r="H925" s="20" t="s">
        <v>3353</v>
      </c>
      <c r="I925" s="123">
        <v>684</v>
      </c>
      <c r="J925" s="15" t="s">
        <v>72</v>
      </c>
      <c r="K925" s="73" t="s">
        <v>3354</v>
      </c>
      <c r="L925" s="20" t="s">
        <v>76</v>
      </c>
      <c r="M925" s="446">
        <v>684</v>
      </c>
      <c r="N925" s="20" t="s">
        <v>1022</v>
      </c>
      <c r="O925" s="307">
        <v>45658</v>
      </c>
    </row>
    <row r="926" spans="1:15" ht="405" hidden="1">
      <c r="A926" s="176" t="s">
        <v>1019</v>
      </c>
      <c r="B926" s="177" t="s">
        <v>166</v>
      </c>
      <c r="C926" s="186" t="s">
        <v>3355</v>
      </c>
      <c r="D926" s="20"/>
      <c r="E926" s="15" t="s">
        <v>82</v>
      </c>
      <c r="F926" s="20" t="s">
        <v>3356</v>
      </c>
      <c r="G926" s="56" t="s">
        <v>69</v>
      </c>
      <c r="H926" s="20">
        <v>1</v>
      </c>
      <c r="I926" s="123">
        <v>6733.85</v>
      </c>
      <c r="J926" s="15" t="s">
        <v>72</v>
      </c>
      <c r="K926" s="73" t="s">
        <v>3357</v>
      </c>
      <c r="L926" s="20" t="s">
        <v>76</v>
      </c>
      <c r="M926" s="446">
        <v>6733.85</v>
      </c>
      <c r="N926" s="20" t="s">
        <v>1022</v>
      </c>
      <c r="O926" s="307">
        <v>45658</v>
      </c>
    </row>
    <row r="927" spans="1:15" ht="135" hidden="1">
      <c r="A927" s="176" t="s">
        <v>1019</v>
      </c>
      <c r="B927" s="177" t="s">
        <v>559</v>
      </c>
      <c r="C927" s="186" t="s">
        <v>3358</v>
      </c>
      <c r="D927" s="20"/>
      <c r="E927" s="15" t="s">
        <v>193</v>
      </c>
      <c r="F927" s="20" t="s">
        <v>3359</v>
      </c>
      <c r="G927" s="56" t="s">
        <v>69</v>
      </c>
      <c r="H927" s="20" t="s">
        <v>3360</v>
      </c>
      <c r="I927" s="123">
        <v>51856</v>
      </c>
      <c r="J927" s="15" t="s">
        <v>609</v>
      </c>
      <c r="K927" s="73" t="s">
        <v>3361</v>
      </c>
      <c r="L927" s="20" t="s">
        <v>76</v>
      </c>
      <c r="M927" s="446">
        <v>51856</v>
      </c>
      <c r="N927" s="20" t="s">
        <v>1022</v>
      </c>
      <c r="O927" s="307">
        <v>45658</v>
      </c>
    </row>
    <row r="928" spans="1:15" ht="75" hidden="1">
      <c r="A928" s="176" t="s">
        <v>1148</v>
      </c>
      <c r="B928" s="177" t="s">
        <v>1149</v>
      </c>
      <c r="C928" s="186" t="s">
        <v>3362</v>
      </c>
      <c r="D928" s="20"/>
      <c r="E928" s="15" t="s">
        <v>289</v>
      </c>
      <c r="F928" s="20" t="s">
        <v>3363</v>
      </c>
      <c r="G928" s="56" t="s">
        <v>69</v>
      </c>
      <c r="H928" s="20">
        <v>2</v>
      </c>
      <c r="I928" s="123">
        <v>2106</v>
      </c>
      <c r="J928" s="15" t="s">
        <v>609</v>
      </c>
      <c r="K928" s="73" t="s">
        <v>3364</v>
      </c>
      <c r="L928" s="20" t="s">
        <v>76</v>
      </c>
      <c r="M928" s="446">
        <v>2106</v>
      </c>
      <c r="N928" s="20" t="s">
        <v>1022</v>
      </c>
      <c r="O928" s="307">
        <v>45658</v>
      </c>
    </row>
    <row r="929" spans="1:15" ht="45" hidden="1">
      <c r="A929" s="176" t="s">
        <v>1077</v>
      </c>
      <c r="B929" s="177" t="s">
        <v>1078</v>
      </c>
      <c r="C929" s="186" t="s">
        <v>3365</v>
      </c>
      <c r="D929" s="20"/>
      <c r="E929" s="15" t="s">
        <v>289</v>
      </c>
      <c r="F929" s="20" t="s">
        <v>3366</v>
      </c>
      <c r="G929" s="56" t="s">
        <v>69</v>
      </c>
      <c r="H929" s="20">
        <v>2</v>
      </c>
      <c r="I929" s="123">
        <v>62.9</v>
      </c>
      <c r="J929" s="15" t="s">
        <v>609</v>
      </c>
      <c r="K929" s="73" t="s">
        <v>3367</v>
      </c>
      <c r="L929" s="20" t="s">
        <v>76</v>
      </c>
      <c r="M929" s="446">
        <v>62.9</v>
      </c>
      <c r="N929" s="20" t="s">
        <v>1022</v>
      </c>
      <c r="O929" s="307">
        <v>45658</v>
      </c>
    </row>
    <row r="930" spans="1:15" ht="180" hidden="1">
      <c r="A930" s="176" t="s">
        <v>1019</v>
      </c>
      <c r="B930" s="177" t="s">
        <v>837</v>
      </c>
      <c r="C930" s="186" t="s">
        <v>3368</v>
      </c>
      <c r="D930" s="20"/>
      <c r="E930" s="15" t="s">
        <v>438</v>
      </c>
      <c r="F930" s="20" t="s">
        <v>3369</v>
      </c>
      <c r="G930" s="56" t="s">
        <v>69</v>
      </c>
      <c r="H930" s="20">
        <v>40</v>
      </c>
      <c r="I930" s="123">
        <v>51600</v>
      </c>
      <c r="J930" s="15" t="s">
        <v>72</v>
      </c>
      <c r="K930" s="73" t="s">
        <v>3370</v>
      </c>
      <c r="L930" s="20" t="s">
        <v>76</v>
      </c>
      <c r="M930" s="446">
        <v>51600</v>
      </c>
      <c r="N930" s="20" t="s">
        <v>1022</v>
      </c>
      <c r="O930" s="307">
        <v>45658</v>
      </c>
    </row>
    <row r="931" spans="1:15" ht="345" hidden="1">
      <c r="A931" s="176" t="s">
        <v>1747</v>
      </c>
      <c r="B931" s="177" t="s">
        <v>1748</v>
      </c>
      <c r="C931" s="186" t="s">
        <v>3371</v>
      </c>
      <c r="D931" s="20"/>
      <c r="E931" s="15" t="s">
        <v>289</v>
      </c>
      <c r="F931" s="20" t="s">
        <v>3372</v>
      </c>
      <c r="G931" s="56" t="s">
        <v>69</v>
      </c>
      <c r="H931" s="20" t="s">
        <v>3373</v>
      </c>
      <c r="I931" s="123">
        <v>1437</v>
      </c>
      <c r="J931" s="15" t="s">
        <v>609</v>
      </c>
      <c r="K931" s="480" t="s">
        <v>3374</v>
      </c>
      <c r="L931" s="20" t="s">
        <v>76</v>
      </c>
      <c r="M931" s="446">
        <v>1437</v>
      </c>
      <c r="N931" s="20" t="s">
        <v>1022</v>
      </c>
      <c r="O931" s="307">
        <v>45658</v>
      </c>
    </row>
    <row r="932" spans="1:15" ht="315" hidden="1">
      <c r="A932" s="176" t="s">
        <v>1019</v>
      </c>
      <c r="B932" s="177" t="s">
        <v>657</v>
      </c>
      <c r="C932" s="186" t="s">
        <v>3375</v>
      </c>
      <c r="D932" s="20"/>
      <c r="E932" s="15" t="s">
        <v>289</v>
      </c>
      <c r="F932" s="20" t="s">
        <v>3376</v>
      </c>
      <c r="G932" s="56" t="s">
        <v>69</v>
      </c>
      <c r="H932" s="20">
        <v>1</v>
      </c>
      <c r="I932" s="123">
        <v>9740</v>
      </c>
      <c r="J932" s="15" t="s">
        <v>609</v>
      </c>
      <c r="K932" s="73" t="s">
        <v>3377</v>
      </c>
      <c r="L932" s="20" t="s">
        <v>76</v>
      </c>
      <c r="M932" s="446">
        <v>9740</v>
      </c>
      <c r="N932" s="20" t="s">
        <v>1022</v>
      </c>
      <c r="O932" s="307">
        <v>45658</v>
      </c>
    </row>
    <row r="933" spans="1:15" ht="300" hidden="1">
      <c r="A933" s="176" t="s">
        <v>1071</v>
      </c>
      <c r="B933" s="177" t="s">
        <v>1072</v>
      </c>
      <c r="C933" s="273" t="s">
        <v>3378</v>
      </c>
      <c r="D933" s="20"/>
      <c r="E933" s="15" t="s">
        <v>317</v>
      </c>
      <c r="F933" s="20" t="s">
        <v>3379</v>
      </c>
      <c r="G933" s="56" t="s">
        <v>69</v>
      </c>
      <c r="H933" s="20">
        <v>1</v>
      </c>
      <c r="I933" s="123">
        <v>180</v>
      </c>
      <c r="J933" s="15" t="s">
        <v>609</v>
      </c>
      <c r="K933" s="73" t="s">
        <v>3380</v>
      </c>
      <c r="L933" s="20" t="s">
        <v>76</v>
      </c>
      <c r="M933" s="446">
        <v>180</v>
      </c>
      <c r="N933" s="20" t="s">
        <v>1022</v>
      </c>
      <c r="O933" s="307">
        <v>45658</v>
      </c>
    </row>
    <row r="934" spans="1:15" ht="360" hidden="1">
      <c r="A934" s="176" t="s">
        <v>1019</v>
      </c>
      <c r="B934" s="177" t="s">
        <v>1757</v>
      </c>
      <c r="C934" s="186" t="s">
        <v>3381</v>
      </c>
      <c r="D934" s="20"/>
      <c r="E934" s="15" t="s">
        <v>410</v>
      </c>
      <c r="F934" s="20" t="s">
        <v>3382</v>
      </c>
      <c r="G934" s="56" t="s">
        <v>69</v>
      </c>
      <c r="H934" s="20">
        <v>1</v>
      </c>
      <c r="I934" s="123">
        <v>586.79999999999995</v>
      </c>
      <c r="J934" s="15" t="s">
        <v>609</v>
      </c>
      <c r="K934" s="73" t="s">
        <v>3383</v>
      </c>
      <c r="L934" s="20" t="s">
        <v>76</v>
      </c>
      <c r="M934" s="446">
        <v>586.79999999999995</v>
      </c>
      <c r="N934" s="20" t="s">
        <v>1022</v>
      </c>
      <c r="O934" s="307">
        <v>45658</v>
      </c>
    </row>
    <row r="935" spans="1:15" ht="300" hidden="1">
      <c r="A935" s="176" t="s">
        <v>1019</v>
      </c>
      <c r="B935" s="177" t="s">
        <v>369</v>
      </c>
      <c r="C935" s="186" t="s">
        <v>3384</v>
      </c>
      <c r="D935" s="20"/>
      <c r="E935" s="15" t="s">
        <v>366</v>
      </c>
      <c r="F935" s="20" t="s">
        <v>3385</v>
      </c>
      <c r="G935" s="56" t="s">
        <v>69</v>
      </c>
      <c r="H935" s="20" t="s">
        <v>3386</v>
      </c>
      <c r="I935" s="123">
        <v>43768.84</v>
      </c>
      <c r="J935" s="15" t="s">
        <v>609</v>
      </c>
      <c r="K935" s="73" t="s">
        <v>3387</v>
      </c>
      <c r="L935" s="20" t="s">
        <v>76</v>
      </c>
      <c r="M935" s="446">
        <v>43768.84</v>
      </c>
      <c r="N935" s="20" t="s">
        <v>1022</v>
      </c>
      <c r="O935" s="307">
        <v>45658</v>
      </c>
    </row>
    <row r="936" spans="1:15" ht="135" hidden="1">
      <c r="A936" s="176" t="s">
        <v>1248</v>
      </c>
      <c r="B936" s="177" t="s">
        <v>1249</v>
      </c>
      <c r="C936" s="186" t="s">
        <v>3388</v>
      </c>
      <c r="D936" s="20"/>
      <c r="E936" s="15" t="s">
        <v>106</v>
      </c>
      <c r="F936" s="20" t="s">
        <v>3389</v>
      </c>
      <c r="G936" s="56" t="s">
        <v>69</v>
      </c>
      <c r="H936" s="20">
        <v>5</v>
      </c>
      <c r="I936" s="123">
        <v>3700</v>
      </c>
      <c r="J936" s="15" t="s">
        <v>72</v>
      </c>
      <c r="K936" s="73" t="s">
        <v>3390</v>
      </c>
      <c r="L936" s="20" t="s">
        <v>76</v>
      </c>
      <c r="M936" s="446">
        <v>3700</v>
      </c>
      <c r="N936" s="20" t="s">
        <v>1022</v>
      </c>
      <c r="O936" s="307">
        <v>45658</v>
      </c>
    </row>
    <row r="937" spans="1:15" ht="150" hidden="1">
      <c r="A937" s="176" t="s">
        <v>1019</v>
      </c>
      <c r="B937" s="177" t="s">
        <v>657</v>
      </c>
      <c r="C937" s="186" t="s">
        <v>3391</v>
      </c>
      <c r="D937" s="20"/>
      <c r="E937" s="15" t="s">
        <v>289</v>
      </c>
      <c r="F937" s="20" t="s">
        <v>3392</v>
      </c>
      <c r="G937" s="56" t="s">
        <v>69</v>
      </c>
      <c r="H937" s="20">
        <v>400</v>
      </c>
      <c r="I937" s="123">
        <v>49800</v>
      </c>
      <c r="J937" s="15" t="s">
        <v>72</v>
      </c>
      <c r="K937" s="73" t="s">
        <v>3393</v>
      </c>
      <c r="L937" s="20" t="s">
        <v>76</v>
      </c>
      <c r="M937" s="446">
        <v>49800</v>
      </c>
      <c r="N937" s="20" t="s">
        <v>1022</v>
      </c>
      <c r="O937" s="307">
        <v>45658</v>
      </c>
    </row>
    <row r="938" spans="1:15" ht="195" hidden="1">
      <c r="A938" s="176" t="s">
        <v>1019</v>
      </c>
      <c r="B938" s="177" t="s">
        <v>657</v>
      </c>
      <c r="C938" s="186" t="s">
        <v>3394</v>
      </c>
      <c r="D938" s="20"/>
      <c r="E938" s="15" t="s">
        <v>289</v>
      </c>
      <c r="F938" s="20" t="s">
        <v>3395</v>
      </c>
      <c r="G938" s="56" t="s">
        <v>69</v>
      </c>
      <c r="H938" s="20">
        <v>10</v>
      </c>
      <c r="I938" s="123">
        <v>158.5</v>
      </c>
      <c r="J938" s="15" t="s">
        <v>609</v>
      </c>
      <c r="K938" s="73" t="s">
        <v>3396</v>
      </c>
      <c r="L938" s="20" t="s">
        <v>76</v>
      </c>
      <c r="M938" s="446">
        <v>158.5</v>
      </c>
      <c r="N938" s="20" t="s">
        <v>1022</v>
      </c>
      <c r="O938" s="307">
        <v>45658</v>
      </c>
    </row>
    <row r="939" spans="1:15" ht="75" hidden="1">
      <c r="A939" s="176" t="s">
        <v>1135</v>
      </c>
      <c r="B939" s="177" t="s">
        <v>1136</v>
      </c>
      <c r="C939" s="186" t="s">
        <v>3397</v>
      </c>
      <c r="D939" s="20"/>
      <c r="E939" s="15" t="s">
        <v>289</v>
      </c>
      <c r="F939" s="20" t="s">
        <v>3398</v>
      </c>
      <c r="G939" s="56" t="s">
        <v>69</v>
      </c>
      <c r="H939" s="20">
        <v>1</v>
      </c>
      <c r="I939" s="123">
        <v>348</v>
      </c>
      <c r="J939" s="15" t="s">
        <v>609</v>
      </c>
      <c r="K939" s="73" t="s">
        <v>3399</v>
      </c>
      <c r="L939" s="20" t="s">
        <v>76</v>
      </c>
      <c r="M939" s="446">
        <v>348</v>
      </c>
      <c r="N939" s="20" t="s">
        <v>1022</v>
      </c>
      <c r="O939" s="307">
        <v>45658</v>
      </c>
    </row>
    <row r="940" spans="1:15" ht="135" hidden="1">
      <c r="A940" s="176" t="s">
        <v>1019</v>
      </c>
      <c r="B940" s="177" t="s">
        <v>837</v>
      </c>
      <c r="C940" s="186" t="s">
        <v>3400</v>
      </c>
      <c r="D940" s="20"/>
      <c r="E940" s="15" t="s">
        <v>438</v>
      </c>
      <c r="F940" s="20" t="s">
        <v>3401</v>
      </c>
      <c r="G940" s="56" t="s">
        <v>323</v>
      </c>
      <c r="H940" s="20">
        <v>1</v>
      </c>
      <c r="I940" s="123">
        <v>3000</v>
      </c>
      <c r="J940" s="15" t="s">
        <v>72</v>
      </c>
      <c r="K940" s="73" t="s">
        <v>3402</v>
      </c>
      <c r="L940" s="20" t="s">
        <v>76</v>
      </c>
      <c r="M940" s="446">
        <v>3000</v>
      </c>
      <c r="N940" s="20" t="s">
        <v>1022</v>
      </c>
      <c r="O940" s="307">
        <v>45658</v>
      </c>
    </row>
    <row r="941" spans="1:15" ht="210" hidden="1">
      <c r="A941" s="176" t="s">
        <v>1019</v>
      </c>
      <c r="B941" s="177" t="s">
        <v>166</v>
      </c>
      <c r="C941" s="186"/>
      <c r="D941" s="20"/>
      <c r="E941" s="15" t="s">
        <v>82</v>
      </c>
      <c r="F941" s="20" t="s">
        <v>3403</v>
      </c>
      <c r="G941" s="56" t="s">
        <v>69</v>
      </c>
      <c r="H941" s="20" t="s">
        <v>3404</v>
      </c>
      <c r="I941" s="123">
        <v>12000</v>
      </c>
      <c r="J941" s="15" t="s">
        <v>609</v>
      </c>
      <c r="K941" s="73" t="s">
        <v>924</v>
      </c>
      <c r="L941" s="20" t="s">
        <v>76</v>
      </c>
      <c r="M941" s="446">
        <v>12000</v>
      </c>
      <c r="N941" s="20" t="s">
        <v>1022</v>
      </c>
      <c r="O941" s="307">
        <v>45658</v>
      </c>
    </row>
    <row r="942" spans="1:15" ht="75" hidden="1">
      <c r="A942" s="176" t="s">
        <v>1165</v>
      </c>
      <c r="B942" s="177" t="s">
        <v>1166</v>
      </c>
      <c r="C942" s="186" t="s">
        <v>3405</v>
      </c>
      <c r="D942" s="20"/>
      <c r="E942" s="15" t="s">
        <v>317</v>
      </c>
      <c r="F942" s="20" t="s">
        <v>3406</v>
      </c>
      <c r="G942" s="56" t="s">
        <v>69</v>
      </c>
      <c r="H942" s="20">
        <v>1</v>
      </c>
      <c r="I942" s="123">
        <v>180</v>
      </c>
      <c r="J942" s="15" t="s">
        <v>609</v>
      </c>
      <c r="K942" s="73" t="s">
        <v>3407</v>
      </c>
      <c r="L942" s="20" t="s">
        <v>76</v>
      </c>
      <c r="M942" s="446">
        <v>180</v>
      </c>
      <c r="N942" s="20" t="s">
        <v>1022</v>
      </c>
      <c r="O942" s="307">
        <v>45658</v>
      </c>
    </row>
    <row r="943" spans="1:15" ht="270" hidden="1">
      <c r="A943" s="176" t="s">
        <v>1019</v>
      </c>
      <c r="B943" s="177" t="s">
        <v>657</v>
      </c>
      <c r="C943" s="186" t="s">
        <v>3408</v>
      </c>
      <c r="D943" s="20"/>
      <c r="E943" s="15" t="s">
        <v>289</v>
      </c>
      <c r="F943" s="20" t="s">
        <v>3409</v>
      </c>
      <c r="G943" s="56" t="s">
        <v>69</v>
      </c>
      <c r="H943" s="20" t="s">
        <v>3410</v>
      </c>
      <c r="I943" s="123">
        <v>6658.2</v>
      </c>
      <c r="J943" s="15" t="s">
        <v>609</v>
      </c>
      <c r="K943" s="73" t="s">
        <v>3411</v>
      </c>
      <c r="L943" s="20" t="s">
        <v>76</v>
      </c>
      <c r="M943" s="446">
        <v>6658.2</v>
      </c>
      <c r="N943" s="20" t="s">
        <v>1022</v>
      </c>
      <c r="O943" s="307">
        <v>45658</v>
      </c>
    </row>
    <row r="944" spans="1:15" ht="45" hidden="1">
      <c r="A944" s="176" t="s">
        <v>1235</v>
      </c>
      <c r="B944" s="177" t="s">
        <v>1236</v>
      </c>
      <c r="C944" s="186" t="s">
        <v>3412</v>
      </c>
      <c r="D944" s="20"/>
      <c r="E944" s="15" t="s">
        <v>289</v>
      </c>
      <c r="F944" s="20" t="s">
        <v>3413</v>
      </c>
      <c r="G944" s="56" t="s">
        <v>69</v>
      </c>
      <c r="H944" s="20">
        <v>200</v>
      </c>
      <c r="I944" s="123">
        <v>200</v>
      </c>
      <c r="J944" s="15" t="s">
        <v>609</v>
      </c>
      <c r="K944" s="73" t="s">
        <v>3414</v>
      </c>
      <c r="L944" s="20" t="s">
        <v>76</v>
      </c>
      <c r="M944" s="446">
        <v>200</v>
      </c>
      <c r="N944" s="20" t="s">
        <v>1022</v>
      </c>
      <c r="O944" s="307">
        <v>45658</v>
      </c>
    </row>
    <row r="945" spans="1:15" ht="120" hidden="1">
      <c r="A945" s="176" t="s">
        <v>1107</v>
      </c>
      <c r="B945" s="177" t="s">
        <v>1108</v>
      </c>
      <c r="C945" s="186" t="s">
        <v>3415</v>
      </c>
      <c r="D945" s="20"/>
      <c r="E945" s="15" t="s">
        <v>289</v>
      </c>
      <c r="F945" s="20" t="s">
        <v>3416</v>
      </c>
      <c r="G945" s="56" t="s">
        <v>69</v>
      </c>
      <c r="H945" s="20" t="s">
        <v>3417</v>
      </c>
      <c r="I945" s="123">
        <v>174.77</v>
      </c>
      <c r="J945" s="15" t="s">
        <v>609</v>
      </c>
      <c r="K945" s="73" t="s">
        <v>3418</v>
      </c>
      <c r="L945" s="20" t="s">
        <v>76</v>
      </c>
      <c r="M945" s="446">
        <v>174.77</v>
      </c>
      <c r="N945" s="20" t="s">
        <v>1022</v>
      </c>
      <c r="O945" s="307">
        <v>45658</v>
      </c>
    </row>
    <row r="946" spans="1:15" ht="60" hidden="1">
      <c r="A946" s="176" t="s">
        <v>1107</v>
      </c>
      <c r="B946" s="177" t="s">
        <v>1108</v>
      </c>
      <c r="C946" s="186" t="s">
        <v>3419</v>
      </c>
      <c r="D946" s="20"/>
      <c r="E946" s="15" t="s">
        <v>289</v>
      </c>
      <c r="F946" s="20" t="s">
        <v>3416</v>
      </c>
      <c r="G946" s="56" t="s">
        <v>69</v>
      </c>
      <c r="H946" s="20">
        <v>1</v>
      </c>
      <c r="I946" s="123">
        <v>418</v>
      </c>
      <c r="J946" s="15" t="s">
        <v>609</v>
      </c>
      <c r="K946" s="73" t="s">
        <v>3420</v>
      </c>
      <c r="L946" s="20" t="s">
        <v>76</v>
      </c>
      <c r="M946" s="446">
        <v>418</v>
      </c>
      <c r="N946" s="20" t="s">
        <v>1022</v>
      </c>
      <c r="O946" s="307">
        <v>45658</v>
      </c>
    </row>
    <row r="947" spans="1:15" ht="285" hidden="1">
      <c r="A947" s="176" t="s">
        <v>2923</v>
      </c>
      <c r="B947" s="177" t="s">
        <v>2924</v>
      </c>
      <c r="C947" s="186" t="s">
        <v>3421</v>
      </c>
      <c r="D947" s="20"/>
      <c r="E947" s="15" t="s">
        <v>289</v>
      </c>
      <c r="F947" s="20" t="s">
        <v>3422</v>
      </c>
      <c r="G947" s="56" t="s">
        <v>69</v>
      </c>
      <c r="H947" s="20">
        <v>1</v>
      </c>
      <c r="I947" s="123">
        <v>550</v>
      </c>
      <c r="J947" s="15" t="s">
        <v>72</v>
      </c>
      <c r="K947" s="73" t="s">
        <v>3423</v>
      </c>
      <c r="L947" s="20" t="s">
        <v>76</v>
      </c>
      <c r="M947" s="446">
        <v>2250</v>
      </c>
      <c r="N947" s="20" t="s">
        <v>1022</v>
      </c>
      <c r="O947" s="307">
        <v>45658</v>
      </c>
    </row>
    <row r="948" spans="1:15" ht="76.5" hidden="1">
      <c r="A948" s="176" t="s">
        <v>1019</v>
      </c>
      <c r="B948" s="177" t="s">
        <v>301</v>
      </c>
      <c r="C948" s="186" t="s">
        <v>3424</v>
      </c>
      <c r="D948" s="20"/>
      <c r="E948" s="15" t="s">
        <v>62</v>
      </c>
      <c r="F948" s="20" t="s">
        <v>3425</v>
      </c>
      <c r="G948" s="56" t="s">
        <v>69</v>
      </c>
      <c r="H948" s="20" t="s">
        <v>3426</v>
      </c>
      <c r="I948" s="123">
        <v>1596</v>
      </c>
      <c r="J948" s="15" t="s">
        <v>72</v>
      </c>
      <c r="K948" s="73" t="s">
        <v>3427</v>
      </c>
      <c r="L948" s="20" t="s">
        <v>76</v>
      </c>
      <c r="M948" s="446">
        <v>1596</v>
      </c>
      <c r="N948" s="20" t="s">
        <v>1022</v>
      </c>
      <c r="O948" s="307">
        <v>45658</v>
      </c>
    </row>
    <row r="949" spans="1:15" ht="240" hidden="1">
      <c r="A949" s="176" t="s">
        <v>1170</v>
      </c>
      <c r="B949" s="177" t="s">
        <v>3256</v>
      </c>
      <c r="C949" s="186" t="s">
        <v>3428</v>
      </c>
      <c r="D949" s="20"/>
      <c r="E949" s="15" t="s">
        <v>317</v>
      </c>
      <c r="F949" s="20" t="s">
        <v>3429</v>
      </c>
      <c r="G949" s="56" t="s">
        <v>69</v>
      </c>
      <c r="H949" s="20" t="s">
        <v>3430</v>
      </c>
      <c r="I949" s="123">
        <v>1665.59</v>
      </c>
      <c r="J949" s="15" t="s">
        <v>72</v>
      </c>
      <c r="K949" s="73" t="s">
        <v>3431</v>
      </c>
      <c r="L949" s="20" t="s">
        <v>76</v>
      </c>
      <c r="M949" s="446">
        <v>1665.59</v>
      </c>
      <c r="N949" s="20" t="s">
        <v>1022</v>
      </c>
      <c r="O949" s="307">
        <v>45658</v>
      </c>
    </row>
    <row r="950" spans="1:15" ht="105" hidden="1">
      <c r="A950" s="176" t="s">
        <v>1135</v>
      </c>
      <c r="B950" s="177" t="s">
        <v>1136</v>
      </c>
      <c r="C950" s="186" t="s">
        <v>3432</v>
      </c>
      <c r="D950" s="20"/>
      <c r="E950" s="15" t="s">
        <v>289</v>
      </c>
      <c r="F950" s="20" t="s">
        <v>3433</v>
      </c>
      <c r="G950" s="56" t="s">
        <v>69</v>
      </c>
      <c r="H950" s="20" t="s">
        <v>3434</v>
      </c>
      <c r="I950" s="123">
        <v>415</v>
      </c>
      <c r="J950" s="15" t="s">
        <v>609</v>
      </c>
      <c r="K950" s="73" t="s">
        <v>3435</v>
      </c>
      <c r="L950" s="20" t="s">
        <v>76</v>
      </c>
      <c r="M950" s="446">
        <v>415</v>
      </c>
      <c r="N950" s="20" t="s">
        <v>1022</v>
      </c>
      <c r="O950" s="307">
        <v>45658</v>
      </c>
    </row>
    <row r="951" spans="1:15" ht="45" hidden="1">
      <c r="A951" s="176" t="s">
        <v>1235</v>
      </c>
      <c r="B951" s="177" t="s">
        <v>1236</v>
      </c>
      <c r="C951" s="186" t="s">
        <v>3436</v>
      </c>
      <c r="D951" s="20"/>
      <c r="E951" s="15" t="s">
        <v>289</v>
      </c>
      <c r="F951" s="20" t="s">
        <v>3437</v>
      </c>
      <c r="G951" s="56" t="s">
        <v>69</v>
      </c>
      <c r="H951" s="20">
        <v>200</v>
      </c>
      <c r="I951" s="123">
        <v>2000</v>
      </c>
      <c r="J951" s="15" t="s">
        <v>609</v>
      </c>
      <c r="K951" s="481" t="s">
        <v>3438</v>
      </c>
      <c r="L951" s="20" t="s">
        <v>76</v>
      </c>
      <c r="M951" s="446">
        <v>2000</v>
      </c>
      <c r="N951" s="20" t="s">
        <v>1022</v>
      </c>
      <c r="O951" s="307">
        <v>45658</v>
      </c>
    </row>
    <row r="952" spans="1:15" ht="345" hidden="1">
      <c r="A952" s="176" t="s">
        <v>1059</v>
      </c>
      <c r="B952" s="177" t="s">
        <v>1060</v>
      </c>
      <c r="C952" s="186" t="s">
        <v>3439</v>
      </c>
      <c r="D952" s="20"/>
      <c r="E952" s="15" t="s">
        <v>82</v>
      </c>
      <c r="F952" s="20" t="s">
        <v>3440</v>
      </c>
      <c r="G952" s="56" t="s">
        <v>69</v>
      </c>
      <c r="H952" s="20" t="s">
        <v>3441</v>
      </c>
      <c r="I952" s="123">
        <v>1302.3</v>
      </c>
      <c r="J952" s="15" t="s">
        <v>609</v>
      </c>
      <c r="K952" s="73" t="s">
        <v>3442</v>
      </c>
      <c r="L952" s="20" t="s">
        <v>76</v>
      </c>
      <c r="M952" s="446">
        <v>1302.3</v>
      </c>
      <c r="N952" s="20" t="s">
        <v>1022</v>
      </c>
      <c r="O952" s="307">
        <v>45658</v>
      </c>
    </row>
    <row r="953" spans="1:15" ht="90" hidden="1">
      <c r="A953" s="176" t="s">
        <v>1107</v>
      </c>
      <c r="B953" s="177" t="s">
        <v>1108</v>
      </c>
      <c r="C953" s="186" t="s">
        <v>3443</v>
      </c>
      <c r="D953" s="20"/>
      <c r="E953" s="15" t="s">
        <v>289</v>
      </c>
      <c r="F953" s="20" t="s">
        <v>3444</v>
      </c>
      <c r="G953" s="56" t="s">
        <v>69</v>
      </c>
      <c r="H953" s="20">
        <v>10</v>
      </c>
      <c r="I953" s="123">
        <v>89</v>
      </c>
      <c r="J953" s="15" t="s">
        <v>609</v>
      </c>
      <c r="K953" s="73" t="s">
        <v>3445</v>
      </c>
      <c r="L953" s="20" t="s">
        <v>76</v>
      </c>
      <c r="M953" s="446">
        <v>89</v>
      </c>
      <c r="N953" s="20" t="s">
        <v>1022</v>
      </c>
      <c r="O953" s="307">
        <v>45658</v>
      </c>
    </row>
    <row r="954" spans="1:15" ht="135" hidden="1">
      <c r="A954" s="176" t="s">
        <v>1189</v>
      </c>
      <c r="B954" s="177" t="s">
        <v>1790</v>
      </c>
      <c r="C954" s="186" t="s">
        <v>3446</v>
      </c>
      <c r="D954" s="20"/>
      <c r="E954" s="15" t="s">
        <v>289</v>
      </c>
      <c r="F954" s="20" t="s">
        <v>3447</v>
      </c>
      <c r="G954" s="56" t="s">
        <v>69</v>
      </c>
      <c r="H954" s="20" t="s">
        <v>3448</v>
      </c>
      <c r="I954" s="123">
        <v>298</v>
      </c>
      <c r="J954" s="15" t="s">
        <v>609</v>
      </c>
      <c r="K954" s="73" t="s">
        <v>3449</v>
      </c>
      <c r="L954" s="20" t="s">
        <v>76</v>
      </c>
      <c r="M954" s="446">
        <v>298.89999999999998</v>
      </c>
      <c r="N954" s="20" t="s">
        <v>1022</v>
      </c>
      <c r="O954" s="307">
        <v>45658</v>
      </c>
    </row>
    <row r="955" spans="1:15" ht="195" hidden="1">
      <c r="A955" s="176" t="s">
        <v>1727</v>
      </c>
      <c r="B955" s="177" t="s">
        <v>1728</v>
      </c>
      <c r="C955" s="186" t="s">
        <v>3450</v>
      </c>
      <c r="D955" s="20"/>
      <c r="E955" s="15" t="s">
        <v>289</v>
      </c>
      <c r="F955" s="20" t="s">
        <v>3451</v>
      </c>
      <c r="G955" s="56" t="s">
        <v>69</v>
      </c>
      <c r="H955" s="20">
        <v>1</v>
      </c>
      <c r="I955" s="123">
        <v>1722</v>
      </c>
      <c r="J955" s="15" t="s">
        <v>609</v>
      </c>
      <c r="K955" s="73" t="s">
        <v>3452</v>
      </c>
      <c r="L955" s="20" t="s">
        <v>76</v>
      </c>
      <c r="M955" s="446">
        <v>1722</v>
      </c>
      <c r="N955" s="20" t="s">
        <v>1022</v>
      </c>
      <c r="O955" s="307">
        <v>45658</v>
      </c>
    </row>
    <row r="956" spans="1:15" ht="165" hidden="1">
      <c r="A956" s="176" t="s">
        <v>1271</v>
      </c>
      <c r="B956" s="177" t="s">
        <v>1272</v>
      </c>
      <c r="C956" s="186" t="s">
        <v>3453</v>
      </c>
      <c r="D956" s="20"/>
      <c r="E956" s="15" t="s">
        <v>289</v>
      </c>
      <c r="F956" s="20" t="s">
        <v>3454</v>
      </c>
      <c r="G956" s="56" t="s">
        <v>69</v>
      </c>
      <c r="H956" s="20">
        <v>1</v>
      </c>
      <c r="I956" s="123">
        <v>700</v>
      </c>
      <c r="J956" s="15" t="s">
        <v>88</v>
      </c>
      <c r="K956" s="73" t="s">
        <v>3455</v>
      </c>
      <c r="L956" s="20" t="s">
        <v>76</v>
      </c>
      <c r="M956" s="446">
        <v>700</v>
      </c>
      <c r="N956" s="20" t="s">
        <v>1022</v>
      </c>
      <c r="O956" s="307">
        <v>45658</v>
      </c>
    </row>
    <row r="957" spans="1:15" ht="225" hidden="1">
      <c r="A957" s="176" t="s">
        <v>1019</v>
      </c>
      <c r="B957" s="177" t="s">
        <v>837</v>
      </c>
      <c r="C957" s="186" t="s">
        <v>3456</v>
      </c>
      <c r="D957" s="20"/>
      <c r="E957" s="15" t="s">
        <v>438</v>
      </c>
      <c r="F957" s="20" t="s">
        <v>3457</v>
      </c>
      <c r="G957" s="56" t="s">
        <v>323</v>
      </c>
      <c r="H957" s="20">
        <v>200</v>
      </c>
      <c r="I957" s="123">
        <v>16000</v>
      </c>
      <c r="J957" s="15" t="s">
        <v>72</v>
      </c>
      <c r="K957" s="73" t="s">
        <v>3458</v>
      </c>
      <c r="L957" s="20" t="s">
        <v>76</v>
      </c>
      <c r="M957" s="446">
        <v>16000</v>
      </c>
      <c r="N957" s="20" t="s">
        <v>1022</v>
      </c>
      <c r="O957" s="307">
        <v>45658</v>
      </c>
    </row>
    <row r="958" spans="1:15" ht="409.5" hidden="1">
      <c r="A958" s="176" t="s">
        <v>1019</v>
      </c>
      <c r="B958" s="177" t="s">
        <v>1757</v>
      </c>
      <c r="C958" s="186" t="s">
        <v>3459</v>
      </c>
      <c r="D958" s="20"/>
      <c r="E958" s="15" t="s">
        <v>410</v>
      </c>
      <c r="F958" s="20" t="s">
        <v>3460</v>
      </c>
      <c r="G958" s="56" t="s">
        <v>69</v>
      </c>
      <c r="H958" s="20">
        <v>1</v>
      </c>
      <c r="I958" s="123">
        <v>18660</v>
      </c>
      <c r="J958" s="15" t="s">
        <v>72</v>
      </c>
      <c r="K958" s="273" t="s">
        <v>3461</v>
      </c>
      <c r="L958" s="20" t="s">
        <v>76</v>
      </c>
      <c r="M958" s="446">
        <v>18660</v>
      </c>
      <c r="N958" s="20" t="s">
        <v>1022</v>
      </c>
      <c r="O958" s="307">
        <v>45658</v>
      </c>
    </row>
    <row r="959" spans="1:15" ht="240" hidden="1">
      <c r="A959" s="176" t="s">
        <v>1271</v>
      </c>
      <c r="B959" s="177" t="s">
        <v>1272</v>
      </c>
      <c r="C959" s="186" t="s">
        <v>3462</v>
      </c>
      <c r="D959" s="20"/>
      <c r="E959" s="15" t="s">
        <v>289</v>
      </c>
      <c r="F959" s="20" t="s">
        <v>3463</v>
      </c>
      <c r="G959" s="56" t="s">
        <v>69</v>
      </c>
      <c r="H959" s="20">
        <v>13</v>
      </c>
      <c r="I959" s="123">
        <v>1820</v>
      </c>
      <c r="J959" s="15" t="s">
        <v>88</v>
      </c>
      <c r="K959" s="73" t="s">
        <v>3464</v>
      </c>
      <c r="L959" s="20" t="s">
        <v>76</v>
      </c>
      <c r="M959" s="446">
        <v>1820</v>
      </c>
      <c r="N959" s="20" t="s">
        <v>1022</v>
      </c>
      <c r="O959" s="307">
        <v>45658</v>
      </c>
    </row>
    <row r="960" spans="1:15" ht="315" hidden="1">
      <c r="A960" s="176" t="s">
        <v>1235</v>
      </c>
      <c r="B960" s="177" t="s">
        <v>1236</v>
      </c>
      <c r="C960" s="186" t="s">
        <v>3465</v>
      </c>
      <c r="D960" s="20"/>
      <c r="E960" s="15" t="s">
        <v>289</v>
      </c>
      <c r="F960" s="20" t="s">
        <v>3466</v>
      </c>
      <c r="G960" s="56" t="s">
        <v>69</v>
      </c>
      <c r="H960" s="20" t="s">
        <v>3467</v>
      </c>
      <c r="I960" s="123">
        <v>11794.47</v>
      </c>
      <c r="J960" s="15" t="s">
        <v>88</v>
      </c>
      <c r="K960" s="73" t="s">
        <v>3468</v>
      </c>
      <c r="L960" s="20" t="s">
        <v>76</v>
      </c>
      <c r="M960" s="446">
        <v>11794.47</v>
      </c>
      <c r="N960" s="20" t="s">
        <v>1022</v>
      </c>
      <c r="O960" s="307">
        <v>45658</v>
      </c>
    </row>
    <row r="961" spans="1:15" ht="135" hidden="1">
      <c r="A961" s="176" t="s">
        <v>1019</v>
      </c>
      <c r="B961" s="177" t="s">
        <v>858</v>
      </c>
      <c r="C961" s="186" t="s">
        <v>3469</v>
      </c>
      <c r="D961" s="20"/>
      <c r="E961" s="15" t="s">
        <v>62</v>
      </c>
      <c r="F961" s="20" t="s">
        <v>3470</v>
      </c>
      <c r="G961" s="56" t="s">
        <v>69</v>
      </c>
      <c r="H961" s="20">
        <v>1</v>
      </c>
      <c r="I961" s="123">
        <v>3800</v>
      </c>
      <c r="J961" s="15" t="s">
        <v>72</v>
      </c>
      <c r="K961" s="73" t="s">
        <v>3471</v>
      </c>
      <c r="L961" s="20" t="s">
        <v>76</v>
      </c>
      <c r="M961" s="446">
        <v>3800</v>
      </c>
      <c r="N961" s="20" t="s">
        <v>1022</v>
      </c>
      <c r="O961" s="307">
        <v>45658</v>
      </c>
    </row>
    <row r="962" spans="1:15" ht="90" hidden="1">
      <c r="A962" s="176" t="s">
        <v>1431</v>
      </c>
      <c r="B962" s="177" t="s">
        <v>1432</v>
      </c>
      <c r="C962" s="186" t="s">
        <v>3472</v>
      </c>
      <c r="D962" s="20"/>
      <c r="E962" s="15" t="s">
        <v>289</v>
      </c>
      <c r="F962" s="20" t="s">
        <v>3473</v>
      </c>
      <c r="G962" s="56" t="s">
        <v>69</v>
      </c>
      <c r="H962" s="20" t="s">
        <v>3474</v>
      </c>
      <c r="I962" s="123">
        <v>476.8</v>
      </c>
      <c r="J962" s="15" t="s">
        <v>609</v>
      </c>
      <c r="K962" s="273" t="s">
        <v>3475</v>
      </c>
      <c r="L962" s="20" t="s">
        <v>76</v>
      </c>
      <c r="M962" s="446">
        <v>476.8</v>
      </c>
      <c r="N962" s="20" t="s">
        <v>1022</v>
      </c>
      <c r="O962" s="307">
        <v>45658</v>
      </c>
    </row>
    <row r="963" spans="1:15" ht="225" hidden="1">
      <c r="A963" s="176" t="s">
        <v>1059</v>
      </c>
      <c r="B963" s="177" t="s">
        <v>1060</v>
      </c>
      <c r="C963" s="186" t="s">
        <v>3476</v>
      </c>
      <c r="D963" s="20"/>
      <c r="E963" s="15" t="s">
        <v>317</v>
      </c>
      <c r="F963" s="20" t="s">
        <v>3477</v>
      </c>
      <c r="G963" s="56" t="s">
        <v>323</v>
      </c>
      <c r="H963" s="20">
        <v>1</v>
      </c>
      <c r="I963" s="123">
        <v>1229</v>
      </c>
      <c r="J963" s="15" t="s">
        <v>72</v>
      </c>
      <c r="K963" s="273" t="s">
        <v>3478</v>
      </c>
      <c r="L963" s="20" t="s">
        <v>76</v>
      </c>
      <c r="M963" s="446">
        <v>1229</v>
      </c>
      <c r="N963" s="20" t="s">
        <v>1022</v>
      </c>
      <c r="O963" s="307">
        <v>45658</v>
      </c>
    </row>
    <row r="964" spans="1:15" ht="195" hidden="1">
      <c r="A964" s="176" t="s">
        <v>1019</v>
      </c>
      <c r="B964" s="177" t="s">
        <v>657</v>
      </c>
      <c r="C964" s="186" t="s">
        <v>3479</v>
      </c>
      <c r="D964" s="20"/>
      <c r="E964" s="15" t="s">
        <v>289</v>
      </c>
      <c r="F964" s="20" t="s">
        <v>3480</v>
      </c>
      <c r="G964" s="56" t="s">
        <v>69</v>
      </c>
      <c r="H964" s="20">
        <v>10</v>
      </c>
      <c r="I964" s="123">
        <v>289</v>
      </c>
      <c r="J964" s="15" t="s">
        <v>609</v>
      </c>
      <c r="K964" s="73" t="s">
        <v>3481</v>
      </c>
      <c r="L964" s="20" t="s">
        <v>76</v>
      </c>
      <c r="M964" s="446">
        <v>289</v>
      </c>
      <c r="N964" s="20" t="s">
        <v>1022</v>
      </c>
      <c r="O964" s="307">
        <v>45658</v>
      </c>
    </row>
    <row r="965" spans="1:15" ht="240" hidden="1">
      <c r="A965" s="176" t="s">
        <v>1107</v>
      </c>
      <c r="B965" s="177" t="s">
        <v>1108</v>
      </c>
      <c r="C965" s="186" t="s">
        <v>3482</v>
      </c>
      <c r="D965" s="20"/>
      <c r="E965" s="15" t="s">
        <v>289</v>
      </c>
      <c r="F965" s="20" t="s">
        <v>3483</v>
      </c>
      <c r="G965" s="56" t="s">
        <v>69</v>
      </c>
      <c r="H965" s="20" t="s">
        <v>3484</v>
      </c>
      <c r="I965" s="123">
        <v>240</v>
      </c>
      <c r="J965" s="15" t="s">
        <v>609</v>
      </c>
      <c r="K965" s="73" t="s">
        <v>3485</v>
      </c>
      <c r="L965" s="20" t="s">
        <v>76</v>
      </c>
      <c r="M965" s="446">
        <v>240</v>
      </c>
      <c r="N965" s="20" t="s">
        <v>1022</v>
      </c>
      <c r="O965" s="307">
        <v>45658</v>
      </c>
    </row>
    <row r="966" spans="1:15" ht="195" hidden="1">
      <c r="A966" s="176" t="s">
        <v>1019</v>
      </c>
      <c r="B966" s="177" t="s">
        <v>657</v>
      </c>
      <c r="C966" s="186" t="s">
        <v>3486</v>
      </c>
      <c r="D966" s="20"/>
      <c r="E966" s="15" t="s">
        <v>289</v>
      </c>
      <c r="F966" s="20" t="s">
        <v>3487</v>
      </c>
      <c r="G966" s="56" t="s">
        <v>69</v>
      </c>
      <c r="H966" s="20">
        <v>10</v>
      </c>
      <c r="I966" s="123">
        <v>629</v>
      </c>
      <c r="J966" s="15" t="s">
        <v>609</v>
      </c>
      <c r="K966" s="73" t="s">
        <v>3488</v>
      </c>
      <c r="L966" s="20" t="s">
        <v>76</v>
      </c>
      <c r="M966" s="446">
        <v>629</v>
      </c>
      <c r="N966" s="20" t="s">
        <v>1022</v>
      </c>
      <c r="O966" s="307">
        <v>45658</v>
      </c>
    </row>
    <row r="967" spans="1:15" ht="120" hidden="1">
      <c r="A967" s="176" t="s">
        <v>1019</v>
      </c>
      <c r="B967" s="177" t="s">
        <v>657</v>
      </c>
      <c r="C967" s="186" t="s">
        <v>3489</v>
      </c>
      <c r="D967" s="20"/>
      <c r="E967" s="15" t="s">
        <v>82</v>
      </c>
      <c r="F967" s="20" t="s">
        <v>3490</v>
      </c>
      <c r="G967" s="56" t="s">
        <v>69</v>
      </c>
      <c r="H967" s="20" t="s">
        <v>3491</v>
      </c>
      <c r="I967" s="123">
        <v>192</v>
      </c>
      <c r="J967" s="15" t="s">
        <v>609</v>
      </c>
      <c r="K967" s="73" t="s">
        <v>3492</v>
      </c>
      <c r="L967" s="20" t="s">
        <v>76</v>
      </c>
      <c r="M967" s="446">
        <v>192</v>
      </c>
      <c r="N967" s="20" t="s">
        <v>1022</v>
      </c>
      <c r="O967" s="307">
        <v>45658</v>
      </c>
    </row>
    <row r="968" spans="1:15" ht="75" hidden="1">
      <c r="A968" s="176" t="s">
        <v>1077</v>
      </c>
      <c r="B968" s="177" t="s">
        <v>1078</v>
      </c>
      <c r="C968" s="186" t="s">
        <v>3493</v>
      </c>
      <c r="D968" s="20"/>
      <c r="E968" s="15" t="s">
        <v>82</v>
      </c>
      <c r="F968" s="20" t="s">
        <v>3494</v>
      </c>
      <c r="G968" s="56" t="s">
        <v>69</v>
      </c>
      <c r="H968" s="20">
        <v>3</v>
      </c>
      <c r="I968" s="123">
        <v>272.52</v>
      </c>
      <c r="J968" s="15" t="s">
        <v>609</v>
      </c>
      <c r="K968" s="73" t="s">
        <v>3495</v>
      </c>
      <c r="L968" s="20" t="s">
        <v>76</v>
      </c>
      <c r="M968" s="446">
        <v>272.52</v>
      </c>
      <c r="N968" s="20" t="s">
        <v>1022</v>
      </c>
      <c r="O968" s="307">
        <v>45658</v>
      </c>
    </row>
    <row r="969" spans="1:15" ht="240" hidden="1">
      <c r="A969" s="176" t="s">
        <v>1392</v>
      </c>
      <c r="B969" s="177" t="s">
        <v>1393</v>
      </c>
      <c r="C969" s="186" t="s">
        <v>3496</v>
      </c>
      <c r="D969" s="20"/>
      <c r="E969" s="15" t="s">
        <v>289</v>
      </c>
      <c r="F969" s="20" t="s">
        <v>3497</v>
      </c>
      <c r="G969" s="56" t="s">
        <v>69</v>
      </c>
      <c r="H969" s="20">
        <v>9</v>
      </c>
      <c r="I969" s="123">
        <v>2052</v>
      </c>
      <c r="J969" s="15" t="s">
        <v>88</v>
      </c>
      <c r="K969" s="73" t="s">
        <v>3498</v>
      </c>
      <c r="L969" s="20" t="s">
        <v>76</v>
      </c>
      <c r="M969" s="446">
        <v>2052</v>
      </c>
      <c r="N969" s="20" t="s">
        <v>1022</v>
      </c>
      <c r="O969" s="307">
        <v>45658</v>
      </c>
    </row>
    <row r="970" spans="1:15" ht="225" hidden="1">
      <c r="A970" s="176" t="s">
        <v>1019</v>
      </c>
      <c r="B970" s="177" t="s">
        <v>837</v>
      </c>
      <c r="C970" s="186" t="s">
        <v>3499</v>
      </c>
      <c r="D970" s="20"/>
      <c r="E970" s="15" t="s">
        <v>438</v>
      </c>
      <c r="F970" s="20" t="s">
        <v>3500</v>
      </c>
      <c r="G970" s="56" t="s">
        <v>323</v>
      </c>
      <c r="H970" s="20">
        <v>1</v>
      </c>
      <c r="I970" s="123">
        <v>18540</v>
      </c>
      <c r="J970" s="15" t="s">
        <v>72</v>
      </c>
      <c r="K970" s="73" t="s">
        <v>3501</v>
      </c>
      <c r="L970" s="20" t="s">
        <v>76</v>
      </c>
      <c r="M970" s="446">
        <v>18540</v>
      </c>
      <c r="N970" s="20" t="s">
        <v>1022</v>
      </c>
      <c r="O970" s="307">
        <v>45658</v>
      </c>
    </row>
    <row r="971" spans="1:15" ht="409.5" hidden="1">
      <c r="A971" s="176" t="s">
        <v>1099</v>
      </c>
      <c r="B971" s="177" t="s">
        <v>1100</v>
      </c>
      <c r="C971" s="186" t="s">
        <v>3502</v>
      </c>
      <c r="D971" s="20"/>
      <c r="E971" s="15" t="s">
        <v>289</v>
      </c>
      <c r="F971" s="20" t="s">
        <v>3503</v>
      </c>
      <c r="G971" s="56" t="s">
        <v>69</v>
      </c>
      <c r="H971" s="20" t="s">
        <v>3504</v>
      </c>
      <c r="I971" s="123">
        <v>3555</v>
      </c>
      <c r="J971" s="15" t="s">
        <v>609</v>
      </c>
      <c r="K971" s="273" t="s">
        <v>3505</v>
      </c>
      <c r="L971" s="20" t="s">
        <v>76</v>
      </c>
      <c r="M971" s="446">
        <v>3555</v>
      </c>
      <c r="N971" s="20" t="s">
        <v>1022</v>
      </c>
      <c r="O971" s="307">
        <v>45658</v>
      </c>
    </row>
    <row r="972" spans="1:15" ht="135" hidden="1">
      <c r="A972" s="176" t="s">
        <v>1019</v>
      </c>
      <c r="B972" s="177" t="s">
        <v>837</v>
      </c>
      <c r="C972" s="186" t="s">
        <v>3506</v>
      </c>
      <c r="D972" s="20"/>
      <c r="E972" s="15" t="s">
        <v>438</v>
      </c>
      <c r="F972" s="20" t="s">
        <v>3507</v>
      </c>
      <c r="G972" s="56" t="s">
        <v>323</v>
      </c>
      <c r="H972" s="20">
        <v>1</v>
      </c>
      <c r="I972" s="123">
        <v>1112</v>
      </c>
      <c r="J972" s="15" t="s">
        <v>72</v>
      </c>
      <c r="K972" s="481" t="s">
        <v>3508</v>
      </c>
      <c r="L972" s="20" t="s">
        <v>76</v>
      </c>
      <c r="M972" s="446">
        <v>1112</v>
      </c>
      <c r="N972" s="20" t="s">
        <v>1022</v>
      </c>
      <c r="O972" s="307">
        <v>45658</v>
      </c>
    </row>
    <row r="973" spans="1:15" ht="300" hidden="1">
      <c r="A973" s="176" t="s">
        <v>1019</v>
      </c>
      <c r="B973" s="177" t="s">
        <v>559</v>
      </c>
      <c r="C973" s="186" t="s">
        <v>3509</v>
      </c>
      <c r="D973" s="20"/>
      <c r="E973" s="15" t="s">
        <v>193</v>
      </c>
      <c r="F973" s="20" t="s">
        <v>3510</v>
      </c>
      <c r="G973" s="56" t="s">
        <v>69</v>
      </c>
      <c r="H973" s="20" t="s">
        <v>3511</v>
      </c>
      <c r="I973" s="123">
        <v>877.94</v>
      </c>
      <c r="J973" s="15" t="s">
        <v>88</v>
      </c>
      <c r="K973" s="73" t="s">
        <v>3512</v>
      </c>
      <c r="L973" s="20" t="s">
        <v>76</v>
      </c>
      <c r="M973" s="446">
        <v>877.94</v>
      </c>
      <c r="N973" s="20" t="s">
        <v>1022</v>
      </c>
      <c r="O973" s="307">
        <v>45658</v>
      </c>
    </row>
    <row r="974" spans="1:15" ht="255" hidden="1">
      <c r="A974" s="176" t="s">
        <v>1747</v>
      </c>
      <c r="B974" s="177" t="s">
        <v>1748</v>
      </c>
      <c r="C974" s="186" t="s">
        <v>3513</v>
      </c>
      <c r="D974" s="20"/>
      <c r="E974" s="15" t="s">
        <v>317</v>
      </c>
      <c r="F974" s="20" t="s">
        <v>3514</v>
      </c>
      <c r="G974" s="56" t="s">
        <v>69</v>
      </c>
      <c r="H974" s="20" t="s">
        <v>3515</v>
      </c>
      <c r="I974" s="123">
        <v>2055</v>
      </c>
      <c r="J974" s="15" t="s">
        <v>72</v>
      </c>
      <c r="K974" s="73" t="s">
        <v>3516</v>
      </c>
      <c r="L974" s="20" t="s">
        <v>76</v>
      </c>
      <c r="M974" s="446">
        <v>2055</v>
      </c>
      <c r="N974" s="20" t="s">
        <v>1022</v>
      </c>
      <c r="O974" s="307">
        <v>45658</v>
      </c>
    </row>
    <row r="975" spans="1:15" ht="30" hidden="1">
      <c r="A975" s="176" t="s">
        <v>1048</v>
      </c>
      <c r="B975" s="177" t="s">
        <v>1049</v>
      </c>
      <c r="C975" s="186" t="s">
        <v>3087</v>
      </c>
      <c r="D975" s="20"/>
      <c r="E975" s="15" t="s">
        <v>82</v>
      </c>
      <c r="F975" s="20" t="s">
        <v>3517</v>
      </c>
      <c r="G975" s="56" t="s">
        <v>69</v>
      </c>
      <c r="H975" s="20">
        <v>1</v>
      </c>
      <c r="I975" s="123">
        <v>269</v>
      </c>
      <c r="J975" s="15" t="s">
        <v>609</v>
      </c>
      <c r="K975" s="73" t="s">
        <v>3518</v>
      </c>
      <c r="L975" s="20" t="s">
        <v>76</v>
      </c>
      <c r="M975" s="446">
        <v>269</v>
      </c>
      <c r="N975" s="20" t="s">
        <v>1022</v>
      </c>
      <c r="O975" s="307">
        <v>45658</v>
      </c>
    </row>
    <row r="976" spans="1:15" ht="30" hidden="1">
      <c r="A976" s="176" t="s">
        <v>1165</v>
      </c>
      <c r="B976" s="177" t="s">
        <v>1166</v>
      </c>
      <c r="C976" s="59" t="s">
        <v>1273</v>
      </c>
      <c r="D976" s="60">
        <v>3697</v>
      </c>
      <c r="E976" s="72" t="s">
        <v>289</v>
      </c>
      <c r="F976" s="59" t="s">
        <v>1274</v>
      </c>
      <c r="G976" s="60" t="s">
        <v>69</v>
      </c>
      <c r="H976" s="61" t="s">
        <v>1281</v>
      </c>
      <c r="I976" s="118">
        <v>4449.6000000000004</v>
      </c>
      <c r="J976" s="61" t="s">
        <v>88</v>
      </c>
      <c r="K976" s="61" t="s">
        <v>3519</v>
      </c>
      <c r="L976" s="20" t="s">
        <v>946</v>
      </c>
      <c r="M976" s="446">
        <v>4449.6000000000004</v>
      </c>
      <c r="N976" s="20" t="s">
        <v>1022</v>
      </c>
      <c r="O976" s="307">
        <v>45658</v>
      </c>
    </row>
    <row r="977" spans="1:15" ht="195" hidden="1">
      <c r="A977" s="176" t="s">
        <v>1019</v>
      </c>
      <c r="B977" s="177" t="s">
        <v>166</v>
      </c>
      <c r="C977" s="186" t="s">
        <v>3520</v>
      </c>
      <c r="D977" s="20"/>
      <c r="E977" s="15" t="s">
        <v>82</v>
      </c>
      <c r="F977" s="20" t="s">
        <v>2823</v>
      </c>
      <c r="G977" s="56" t="s">
        <v>69</v>
      </c>
      <c r="H977" s="20" t="s">
        <v>3521</v>
      </c>
      <c r="I977" s="123">
        <v>1574.88</v>
      </c>
      <c r="J977" s="15" t="s">
        <v>609</v>
      </c>
      <c r="K977" s="73" t="s">
        <v>3522</v>
      </c>
      <c r="L977" s="20" t="s">
        <v>76</v>
      </c>
      <c r="M977" s="446">
        <v>1574.88</v>
      </c>
      <c r="N977" s="20" t="s">
        <v>1022</v>
      </c>
      <c r="O977" s="307">
        <v>45658</v>
      </c>
    </row>
    <row r="978" spans="1:15" ht="90" hidden="1">
      <c r="A978" s="176" t="s">
        <v>1735</v>
      </c>
      <c r="B978" s="177" t="s">
        <v>1736</v>
      </c>
      <c r="C978" s="186" t="s">
        <v>3523</v>
      </c>
      <c r="D978" s="20"/>
      <c r="E978" s="15" t="s">
        <v>193</v>
      </c>
      <c r="F978" s="20" t="s">
        <v>3524</v>
      </c>
      <c r="G978" s="56" t="s">
        <v>69</v>
      </c>
      <c r="H978" s="20">
        <v>2</v>
      </c>
      <c r="I978" s="123">
        <v>342</v>
      </c>
      <c r="J978" s="15" t="s">
        <v>609</v>
      </c>
      <c r="K978" s="73" t="s">
        <v>3525</v>
      </c>
      <c r="L978" s="20" t="s">
        <v>76</v>
      </c>
      <c r="M978" s="446">
        <v>342</v>
      </c>
      <c r="N978" s="20" t="s">
        <v>1022</v>
      </c>
      <c r="O978" s="307">
        <v>45658</v>
      </c>
    </row>
    <row r="979" spans="1:15" ht="75" hidden="1">
      <c r="A979" s="176" t="s">
        <v>1019</v>
      </c>
      <c r="B979" s="177" t="s">
        <v>166</v>
      </c>
      <c r="C979" s="186" t="s">
        <v>3526</v>
      </c>
      <c r="D979" s="20"/>
      <c r="E979" s="15" t="s">
        <v>82</v>
      </c>
      <c r="F979" s="20" t="s">
        <v>3527</v>
      </c>
      <c r="G979" s="56" t="s">
        <v>69</v>
      </c>
      <c r="H979" s="20">
        <v>1</v>
      </c>
      <c r="I979" s="123">
        <v>52811.79</v>
      </c>
      <c r="J979" s="15" t="s">
        <v>72</v>
      </c>
      <c r="K979" s="73" t="s">
        <v>3528</v>
      </c>
      <c r="L979" s="20" t="s">
        <v>76</v>
      </c>
      <c r="M979" s="446">
        <v>52811.79</v>
      </c>
      <c r="N979" s="20" t="s">
        <v>1022</v>
      </c>
      <c r="O979" s="307">
        <v>45658</v>
      </c>
    </row>
    <row r="980" spans="1:15" ht="150" hidden="1">
      <c r="A980" s="176" t="s">
        <v>1212</v>
      </c>
      <c r="B980" s="177" t="s">
        <v>1213</v>
      </c>
      <c r="C980" s="186" t="s">
        <v>3529</v>
      </c>
      <c r="D980" s="20"/>
      <c r="E980" s="15" t="s">
        <v>289</v>
      </c>
      <c r="F980" s="20" t="s">
        <v>3530</v>
      </c>
      <c r="G980" s="56" t="s">
        <v>69</v>
      </c>
      <c r="H980" s="20">
        <v>1</v>
      </c>
      <c r="I980" s="123">
        <v>280</v>
      </c>
      <c r="J980" s="15" t="s">
        <v>609</v>
      </c>
      <c r="K980" s="73" t="s">
        <v>3531</v>
      </c>
      <c r="L980" s="20" t="s">
        <v>76</v>
      </c>
      <c r="M980" s="446">
        <v>280</v>
      </c>
      <c r="N980" s="20" t="s">
        <v>1022</v>
      </c>
      <c r="O980" s="307">
        <v>45658</v>
      </c>
    </row>
    <row r="981" spans="1:15" ht="135" hidden="1">
      <c r="A981" s="176" t="s">
        <v>1162</v>
      </c>
      <c r="B981" s="177" t="s">
        <v>1163</v>
      </c>
      <c r="C981" s="186" t="s">
        <v>3532</v>
      </c>
      <c r="D981" s="20"/>
      <c r="E981" s="15" t="s">
        <v>317</v>
      </c>
      <c r="F981" s="20" t="s">
        <v>3533</v>
      </c>
      <c r="G981" s="56" t="s">
        <v>69</v>
      </c>
      <c r="H981" s="20" t="s">
        <v>3534</v>
      </c>
      <c r="I981" s="123">
        <v>1647</v>
      </c>
      <c r="J981" s="15" t="s">
        <v>609</v>
      </c>
      <c r="K981" s="73" t="s">
        <v>3535</v>
      </c>
      <c r="L981" s="20" t="s">
        <v>76</v>
      </c>
      <c r="M981" s="446">
        <v>1647</v>
      </c>
      <c r="N981" s="20" t="s">
        <v>1022</v>
      </c>
      <c r="O981" s="307">
        <v>45658</v>
      </c>
    </row>
    <row r="982" spans="1:15" ht="60" hidden="1">
      <c r="A982" s="176" t="s">
        <v>1107</v>
      </c>
      <c r="B982" s="177" t="s">
        <v>1108</v>
      </c>
      <c r="C982" s="186" t="s">
        <v>3536</v>
      </c>
      <c r="D982" s="20"/>
      <c r="E982" s="15" t="s">
        <v>193</v>
      </c>
      <c r="F982" s="20" t="s">
        <v>3537</v>
      </c>
      <c r="G982" s="56" t="s">
        <v>69</v>
      </c>
      <c r="H982" s="20">
        <v>1</v>
      </c>
      <c r="I982" s="123">
        <v>1430</v>
      </c>
      <c r="J982" s="15" t="s">
        <v>609</v>
      </c>
      <c r="K982" s="73" t="s">
        <v>3538</v>
      </c>
      <c r="L982" s="20" t="s">
        <v>76</v>
      </c>
      <c r="M982" s="446">
        <v>1430</v>
      </c>
      <c r="N982" s="20" t="s">
        <v>1022</v>
      </c>
      <c r="O982" s="307">
        <v>45658</v>
      </c>
    </row>
    <row r="983" spans="1:15" ht="345" hidden="1">
      <c r="A983" s="176" t="s">
        <v>1235</v>
      </c>
      <c r="B983" s="177" t="s">
        <v>1236</v>
      </c>
      <c r="C983" s="186" t="s">
        <v>3539</v>
      </c>
      <c r="D983" s="20"/>
      <c r="E983" s="15" t="s">
        <v>289</v>
      </c>
      <c r="F983" s="20" t="s">
        <v>3540</v>
      </c>
      <c r="G983" s="56" t="s">
        <v>69</v>
      </c>
      <c r="H983" s="20" t="s">
        <v>3541</v>
      </c>
      <c r="I983" s="123">
        <v>1240</v>
      </c>
      <c r="J983" s="15" t="s">
        <v>609</v>
      </c>
      <c r="K983" s="73" t="s">
        <v>3542</v>
      </c>
      <c r="L983" s="20" t="s">
        <v>76</v>
      </c>
      <c r="M983" s="446">
        <v>1240</v>
      </c>
      <c r="N983" s="20" t="s">
        <v>1022</v>
      </c>
      <c r="O983" s="307">
        <v>45658</v>
      </c>
    </row>
    <row r="984" spans="1:15" ht="330" hidden="1">
      <c r="A984" s="176" t="s">
        <v>1812</v>
      </c>
      <c r="B984" s="177" t="s">
        <v>1813</v>
      </c>
      <c r="C984" s="186" t="s">
        <v>3543</v>
      </c>
      <c r="D984" s="20"/>
      <c r="E984" s="15" t="s">
        <v>289</v>
      </c>
      <c r="F984" s="20" t="s">
        <v>3544</v>
      </c>
      <c r="G984" s="56" t="s">
        <v>69</v>
      </c>
      <c r="H984" s="20">
        <v>2</v>
      </c>
      <c r="I984" s="123">
        <v>520</v>
      </c>
      <c r="J984" s="15" t="s">
        <v>88</v>
      </c>
      <c r="K984" s="73" t="s">
        <v>3545</v>
      </c>
      <c r="L984" s="20" t="s">
        <v>76</v>
      </c>
      <c r="M984" s="446">
        <v>520</v>
      </c>
      <c r="N984" s="20" t="s">
        <v>1022</v>
      </c>
      <c r="O984" s="307">
        <v>45658</v>
      </c>
    </row>
    <row r="985" spans="1:15" ht="105" hidden="1">
      <c r="A985" s="176" t="s">
        <v>1080</v>
      </c>
      <c r="B985" s="177" t="s">
        <v>1081</v>
      </c>
      <c r="C985" s="186" t="s">
        <v>3546</v>
      </c>
      <c r="D985" s="20"/>
      <c r="E985" s="15"/>
      <c r="F985" s="20" t="s">
        <v>3547</v>
      </c>
      <c r="G985" s="56" t="s">
        <v>69</v>
      </c>
      <c r="H985" s="20" t="s">
        <v>3548</v>
      </c>
      <c r="I985" s="123">
        <v>500</v>
      </c>
      <c r="J985" s="15" t="s">
        <v>609</v>
      </c>
      <c r="K985" s="73" t="s">
        <v>3549</v>
      </c>
      <c r="L985" s="20" t="s">
        <v>76</v>
      </c>
      <c r="M985" s="446">
        <v>500</v>
      </c>
      <c r="N985" s="20" t="s">
        <v>1022</v>
      </c>
      <c r="O985" s="307">
        <v>45658</v>
      </c>
    </row>
    <row r="986" spans="1:15" ht="225" hidden="1">
      <c r="A986" s="176" t="s">
        <v>1107</v>
      </c>
      <c r="B986" s="177" t="s">
        <v>1108</v>
      </c>
      <c r="C986" s="186" t="s">
        <v>3550</v>
      </c>
      <c r="D986" s="20"/>
      <c r="E986" s="15" t="s">
        <v>82</v>
      </c>
      <c r="F986" s="20" t="s">
        <v>3551</v>
      </c>
      <c r="G986" s="56" t="s">
        <v>69</v>
      </c>
      <c r="H986" s="20">
        <v>1</v>
      </c>
      <c r="I986" s="123">
        <v>250</v>
      </c>
      <c r="J986" s="15" t="s">
        <v>609</v>
      </c>
      <c r="K986" s="73" t="s">
        <v>3552</v>
      </c>
      <c r="L986" s="20" t="s">
        <v>76</v>
      </c>
      <c r="M986" s="446">
        <v>250</v>
      </c>
      <c r="N986" s="20" t="s">
        <v>1022</v>
      </c>
      <c r="O986" s="307">
        <v>45658</v>
      </c>
    </row>
    <row r="987" spans="1:15" ht="409.5" hidden="1">
      <c r="A987" s="176" t="s">
        <v>1235</v>
      </c>
      <c r="B987" s="177" t="s">
        <v>1236</v>
      </c>
      <c r="C987" s="186" t="s">
        <v>3553</v>
      </c>
      <c r="D987" s="20"/>
      <c r="E987" s="15" t="s">
        <v>289</v>
      </c>
      <c r="F987" s="20" t="s">
        <v>3554</v>
      </c>
      <c r="G987" s="56" t="s">
        <v>69</v>
      </c>
      <c r="H987" s="20" t="s">
        <v>3555</v>
      </c>
      <c r="I987" s="123">
        <v>4234</v>
      </c>
      <c r="J987" s="15" t="s">
        <v>88</v>
      </c>
      <c r="K987" s="73" t="s">
        <v>3556</v>
      </c>
      <c r="L987" s="20" t="s">
        <v>76</v>
      </c>
      <c r="M987" s="446">
        <v>4234</v>
      </c>
      <c r="N987" s="20" t="s">
        <v>1022</v>
      </c>
      <c r="O987" s="307">
        <v>45658</v>
      </c>
    </row>
    <row r="988" spans="1:15" ht="165" hidden="1">
      <c r="A988" s="176" t="s">
        <v>1019</v>
      </c>
      <c r="B988" s="177" t="s">
        <v>657</v>
      </c>
      <c r="C988" s="186" t="s">
        <v>3557</v>
      </c>
      <c r="D988" s="20"/>
      <c r="E988" s="15" t="s">
        <v>289</v>
      </c>
      <c r="F988" s="20" t="s">
        <v>3558</v>
      </c>
      <c r="G988" s="56"/>
      <c r="H988" s="20">
        <v>1</v>
      </c>
      <c r="I988" s="123">
        <v>3942</v>
      </c>
      <c r="J988" s="15" t="s">
        <v>609</v>
      </c>
      <c r="K988" s="73" t="s">
        <v>3559</v>
      </c>
      <c r="L988" s="20" t="s">
        <v>76</v>
      </c>
      <c r="M988" s="446">
        <v>3942</v>
      </c>
      <c r="N988" s="20" t="s">
        <v>1022</v>
      </c>
      <c r="O988" s="307">
        <v>45658</v>
      </c>
    </row>
    <row r="989" spans="1:15" ht="165" hidden="1">
      <c r="A989" s="176" t="s">
        <v>1107</v>
      </c>
      <c r="B989" s="177" t="s">
        <v>1108</v>
      </c>
      <c r="C989" s="186" t="s">
        <v>3560</v>
      </c>
      <c r="D989" s="20"/>
      <c r="E989" s="15" t="s">
        <v>289</v>
      </c>
      <c r="F989" s="20" t="s">
        <v>3561</v>
      </c>
      <c r="G989" s="56" t="s">
        <v>69</v>
      </c>
      <c r="H989" s="20" t="s">
        <v>3562</v>
      </c>
      <c r="I989" s="123">
        <v>1797.9</v>
      </c>
      <c r="J989" s="15" t="s">
        <v>609</v>
      </c>
      <c r="K989" s="73" t="s">
        <v>3563</v>
      </c>
      <c r="L989" s="20" t="s">
        <v>76</v>
      </c>
      <c r="M989" s="446">
        <v>1797.9</v>
      </c>
      <c r="N989" s="20" t="s">
        <v>1022</v>
      </c>
      <c r="O989" s="307">
        <v>45658</v>
      </c>
    </row>
    <row r="990" spans="1:15" ht="75" hidden="1">
      <c r="A990" s="176" t="s">
        <v>1812</v>
      </c>
      <c r="B990" s="177" t="s">
        <v>1813</v>
      </c>
      <c r="C990" s="186" t="s">
        <v>3564</v>
      </c>
      <c r="D990" s="20"/>
      <c r="E990" s="15" t="s">
        <v>289</v>
      </c>
      <c r="F990" s="20" t="s">
        <v>3565</v>
      </c>
      <c r="G990" s="56" t="s">
        <v>69</v>
      </c>
      <c r="H990" s="20" t="s">
        <v>3566</v>
      </c>
      <c r="I990" s="123">
        <v>250</v>
      </c>
      <c r="J990" s="15" t="s">
        <v>72</v>
      </c>
      <c r="K990" s="73" t="s">
        <v>3567</v>
      </c>
      <c r="L990" s="20" t="s">
        <v>76</v>
      </c>
      <c r="M990" s="446">
        <v>250</v>
      </c>
      <c r="N990" s="20" t="s">
        <v>1022</v>
      </c>
      <c r="O990" s="307">
        <v>45658</v>
      </c>
    </row>
    <row r="991" spans="1:15" ht="75" hidden="1">
      <c r="A991" s="176" t="s">
        <v>1235</v>
      </c>
      <c r="B991" s="177" t="s">
        <v>1236</v>
      </c>
      <c r="C991" s="186" t="s">
        <v>3568</v>
      </c>
      <c r="D991" s="20"/>
      <c r="E991" s="15" t="s">
        <v>289</v>
      </c>
      <c r="F991" s="20" t="s">
        <v>3569</v>
      </c>
      <c r="G991" s="56" t="s">
        <v>69</v>
      </c>
      <c r="H991" s="20">
        <v>3</v>
      </c>
      <c r="I991" s="123">
        <v>1949.4</v>
      </c>
      <c r="J991" s="15" t="s">
        <v>609</v>
      </c>
      <c r="K991" s="73" t="s">
        <v>3570</v>
      </c>
      <c r="L991" s="20" t="s">
        <v>76</v>
      </c>
      <c r="M991" s="446">
        <v>1949.4</v>
      </c>
      <c r="N991" s="20" t="s">
        <v>1022</v>
      </c>
      <c r="O991" s="307">
        <v>45658</v>
      </c>
    </row>
    <row r="992" spans="1:15" ht="105" hidden="1">
      <c r="A992" s="176" t="s">
        <v>1735</v>
      </c>
      <c r="B992" s="177" t="s">
        <v>1736</v>
      </c>
      <c r="C992" s="186" t="s">
        <v>3571</v>
      </c>
      <c r="D992" s="20"/>
      <c r="E992" s="15" t="s">
        <v>289</v>
      </c>
      <c r="F992" s="20" t="s">
        <v>3572</v>
      </c>
      <c r="G992" s="56" t="s">
        <v>69</v>
      </c>
      <c r="H992" s="20" t="s">
        <v>3573</v>
      </c>
      <c r="I992" s="123">
        <v>1207</v>
      </c>
      <c r="J992" s="15" t="s">
        <v>609</v>
      </c>
      <c r="K992" s="73" t="s">
        <v>3574</v>
      </c>
      <c r="L992" s="20" t="s">
        <v>76</v>
      </c>
      <c r="M992" s="446">
        <v>1207</v>
      </c>
      <c r="N992" s="20" t="s">
        <v>1022</v>
      </c>
      <c r="O992" s="307">
        <v>45658</v>
      </c>
    </row>
    <row r="993" spans="1:15" ht="120" hidden="1">
      <c r="A993" s="176" t="s">
        <v>1178</v>
      </c>
      <c r="B993" s="177" t="s">
        <v>1179</v>
      </c>
      <c r="C993" s="186" t="s">
        <v>3496</v>
      </c>
      <c r="D993" s="20"/>
      <c r="E993" s="15" t="s">
        <v>289</v>
      </c>
      <c r="F993" s="20" t="s">
        <v>3575</v>
      </c>
      <c r="G993" s="56" t="s">
        <v>69</v>
      </c>
      <c r="H993" s="20">
        <v>9</v>
      </c>
      <c r="I993" s="123">
        <v>1584</v>
      </c>
      <c r="J993" s="15" t="s">
        <v>88</v>
      </c>
      <c r="K993" s="73" t="s">
        <v>3576</v>
      </c>
      <c r="L993" s="20" t="s">
        <v>946</v>
      </c>
      <c r="M993" s="446">
        <v>1584</v>
      </c>
      <c r="N993" s="20" t="s">
        <v>1022</v>
      </c>
      <c r="O993" s="307">
        <v>45658</v>
      </c>
    </row>
    <row r="994" spans="1:15" ht="120" hidden="1">
      <c r="A994" s="176" t="s">
        <v>1235</v>
      </c>
      <c r="B994" s="177" t="s">
        <v>1236</v>
      </c>
      <c r="C994" s="186" t="s">
        <v>3577</v>
      </c>
      <c r="D994" s="20"/>
      <c r="E994" s="15" t="s">
        <v>289</v>
      </c>
      <c r="F994" s="20" t="s">
        <v>3578</v>
      </c>
      <c r="G994" s="56" t="s">
        <v>69</v>
      </c>
      <c r="H994" s="20" t="s">
        <v>3579</v>
      </c>
      <c r="I994" s="123">
        <v>1229.97</v>
      </c>
      <c r="J994" s="15" t="s">
        <v>609</v>
      </c>
      <c r="K994" s="73" t="s">
        <v>3580</v>
      </c>
      <c r="L994" s="20" t="s">
        <v>76</v>
      </c>
      <c r="M994" s="446">
        <v>1229.97</v>
      </c>
      <c r="N994" s="20" t="s">
        <v>1022</v>
      </c>
      <c r="O994" s="307">
        <v>45658</v>
      </c>
    </row>
    <row r="995" spans="1:15" ht="30" hidden="1">
      <c r="A995" s="176" t="s">
        <v>1019</v>
      </c>
      <c r="B995" s="177" t="s">
        <v>301</v>
      </c>
      <c r="C995" s="186" t="s">
        <v>3581</v>
      </c>
      <c r="D995" s="20"/>
      <c r="E995" s="15" t="s">
        <v>289</v>
      </c>
      <c r="F995" s="20" t="s">
        <v>3582</v>
      </c>
      <c r="G995" s="56" t="s">
        <v>69</v>
      </c>
      <c r="H995" s="20">
        <v>370</v>
      </c>
      <c r="I995" s="123">
        <v>2956.3</v>
      </c>
      <c r="J995" s="15" t="s">
        <v>72</v>
      </c>
      <c r="K995" s="73" t="s">
        <v>3583</v>
      </c>
      <c r="L995" s="20" t="s">
        <v>76</v>
      </c>
      <c r="M995" s="446">
        <v>2956.3</v>
      </c>
      <c r="N995" s="20" t="s">
        <v>1022</v>
      </c>
      <c r="O995" s="307">
        <v>45658</v>
      </c>
    </row>
    <row r="996" spans="1:15" ht="75" hidden="1">
      <c r="A996" s="176" t="s">
        <v>1294</v>
      </c>
      <c r="B996" s="177" t="s">
        <v>1295</v>
      </c>
      <c r="C996" s="186" t="s">
        <v>3087</v>
      </c>
      <c r="D996" s="20"/>
      <c r="E996" s="15" t="s">
        <v>82</v>
      </c>
      <c r="F996" s="20" t="s">
        <v>3584</v>
      </c>
      <c r="G996" s="56" t="s">
        <v>69</v>
      </c>
      <c r="H996" s="20">
        <v>1</v>
      </c>
      <c r="I996" s="123">
        <v>169.9</v>
      </c>
      <c r="J996" s="15" t="s">
        <v>609</v>
      </c>
      <c r="K996" s="73" t="s">
        <v>3585</v>
      </c>
      <c r="L996" s="20" t="s">
        <v>76</v>
      </c>
      <c r="M996" s="446">
        <v>169.9</v>
      </c>
      <c r="N996" s="20" t="s">
        <v>1022</v>
      </c>
      <c r="O996" s="307">
        <v>45658</v>
      </c>
    </row>
    <row r="997" spans="1:15" ht="405" hidden="1">
      <c r="A997" s="176" t="s">
        <v>1019</v>
      </c>
      <c r="B997" s="177" t="s">
        <v>1757</v>
      </c>
      <c r="C997" s="186" t="s">
        <v>3586</v>
      </c>
      <c r="D997" s="20"/>
      <c r="E997" s="15" t="s">
        <v>410</v>
      </c>
      <c r="F997" s="20" t="s">
        <v>3587</v>
      </c>
      <c r="G997" s="56" t="s">
        <v>69</v>
      </c>
      <c r="H997" s="20">
        <v>1</v>
      </c>
      <c r="I997" s="123">
        <v>2860</v>
      </c>
      <c r="J997" s="15" t="s">
        <v>72</v>
      </c>
      <c r="K997" s="73" t="s">
        <v>3588</v>
      </c>
      <c r="L997" s="20" t="s">
        <v>76</v>
      </c>
      <c r="M997" s="446">
        <v>2860</v>
      </c>
      <c r="N997" s="20" t="s">
        <v>1022</v>
      </c>
      <c r="O997" s="307">
        <v>45658</v>
      </c>
    </row>
    <row r="998" spans="1:15" ht="409.5" hidden="1">
      <c r="A998" s="176" t="s">
        <v>1019</v>
      </c>
      <c r="B998" s="177" t="s">
        <v>1863</v>
      </c>
      <c r="C998" s="186" t="s">
        <v>3589</v>
      </c>
      <c r="D998" s="20"/>
      <c r="E998" s="15" t="s">
        <v>289</v>
      </c>
      <c r="F998" s="20" t="s">
        <v>3590</v>
      </c>
      <c r="G998" s="56" t="s">
        <v>69</v>
      </c>
      <c r="H998" s="20">
        <v>2</v>
      </c>
      <c r="I998" s="123">
        <v>736</v>
      </c>
      <c r="J998" s="15" t="s">
        <v>88</v>
      </c>
      <c r="K998" s="73" t="s">
        <v>3591</v>
      </c>
      <c r="L998" s="20" t="s">
        <v>76</v>
      </c>
      <c r="M998" s="446">
        <v>736</v>
      </c>
      <c r="N998" s="20" t="s">
        <v>1022</v>
      </c>
      <c r="O998" s="307">
        <v>45658</v>
      </c>
    </row>
    <row r="999" spans="1:15" ht="270" hidden="1">
      <c r="A999" s="176" t="s">
        <v>1392</v>
      </c>
      <c r="B999" s="177" t="s">
        <v>1393</v>
      </c>
      <c r="C999" s="186" t="s">
        <v>3592</v>
      </c>
      <c r="D999" s="20"/>
      <c r="E999" s="15" t="s">
        <v>289</v>
      </c>
      <c r="F999" s="20" t="s">
        <v>3593</v>
      </c>
      <c r="G999" s="56" t="s">
        <v>69</v>
      </c>
      <c r="H999" s="20">
        <v>1</v>
      </c>
      <c r="I999" s="123">
        <v>250</v>
      </c>
      <c r="J999" s="15" t="s">
        <v>88</v>
      </c>
      <c r="K999" s="73" t="s">
        <v>3594</v>
      </c>
      <c r="L999" s="20" t="s">
        <v>946</v>
      </c>
      <c r="M999" s="446">
        <v>250</v>
      </c>
      <c r="N999" s="20" t="s">
        <v>1022</v>
      </c>
      <c r="O999" s="307">
        <v>45658</v>
      </c>
    </row>
    <row r="1000" spans="1:15" ht="165" hidden="1">
      <c r="A1000" s="176" t="s">
        <v>1019</v>
      </c>
      <c r="B1000" s="177" t="s">
        <v>858</v>
      </c>
      <c r="C1000" s="186" t="s">
        <v>3595</v>
      </c>
      <c r="D1000" s="20"/>
      <c r="E1000" s="15" t="s">
        <v>62</v>
      </c>
      <c r="F1000" s="20" t="s">
        <v>3596</v>
      </c>
      <c r="G1000" s="56" t="s">
        <v>69</v>
      </c>
      <c r="H1000" s="20">
        <v>1</v>
      </c>
      <c r="I1000" s="123">
        <v>3000</v>
      </c>
      <c r="J1000" s="15" t="s">
        <v>72</v>
      </c>
      <c r="K1000" s="73" t="s">
        <v>3597</v>
      </c>
      <c r="L1000" s="20" t="s">
        <v>76</v>
      </c>
      <c r="M1000" s="446">
        <v>3000</v>
      </c>
      <c r="N1000" s="20" t="s">
        <v>1022</v>
      </c>
      <c r="O1000" s="307">
        <v>45658</v>
      </c>
    </row>
    <row r="1001" spans="1:15" ht="409.5" hidden="1">
      <c r="A1001" s="176" t="s">
        <v>1068</v>
      </c>
      <c r="B1001" s="177" t="s">
        <v>1069</v>
      </c>
      <c r="C1001" s="186" t="s">
        <v>3598</v>
      </c>
      <c r="D1001" s="20"/>
      <c r="E1001" s="15" t="s">
        <v>289</v>
      </c>
      <c r="F1001" s="20" t="s">
        <v>3599</v>
      </c>
      <c r="G1001" s="56" t="s">
        <v>69</v>
      </c>
      <c r="H1001" s="20" t="s">
        <v>3600</v>
      </c>
      <c r="I1001" s="123">
        <v>1414</v>
      </c>
      <c r="J1001" s="15" t="s">
        <v>609</v>
      </c>
      <c r="K1001" s="73" t="s">
        <v>3601</v>
      </c>
      <c r="L1001" s="20" t="s">
        <v>76</v>
      </c>
      <c r="M1001" s="446">
        <v>1414</v>
      </c>
      <c r="N1001" s="20" t="s">
        <v>1022</v>
      </c>
      <c r="O1001" s="307">
        <v>45658</v>
      </c>
    </row>
    <row r="1002" spans="1:15" ht="285" hidden="1">
      <c r="A1002" s="176" t="s">
        <v>1156</v>
      </c>
      <c r="B1002" s="177" t="s">
        <v>1157</v>
      </c>
      <c r="C1002" s="186" t="s">
        <v>3592</v>
      </c>
      <c r="D1002" s="20"/>
      <c r="E1002" s="15" t="s">
        <v>289</v>
      </c>
      <c r="F1002" s="20" t="s">
        <v>3602</v>
      </c>
      <c r="G1002" s="56" t="s">
        <v>69</v>
      </c>
      <c r="H1002" s="20">
        <v>2</v>
      </c>
      <c r="I1002" s="123">
        <v>1200</v>
      </c>
      <c r="J1002" s="15" t="s">
        <v>88</v>
      </c>
      <c r="K1002" s="73" t="s">
        <v>3603</v>
      </c>
      <c r="L1002" s="20" t="s">
        <v>946</v>
      </c>
      <c r="M1002" s="446">
        <v>1200</v>
      </c>
      <c r="N1002" s="20" t="s">
        <v>1022</v>
      </c>
      <c r="O1002" s="307">
        <v>45658</v>
      </c>
    </row>
    <row r="1003" spans="1:15" ht="105" hidden="1">
      <c r="A1003" s="176" t="s">
        <v>1077</v>
      </c>
      <c r="B1003" s="177" t="s">
        <v>1078</v>
      </c>
      <c r="C1003" s="186" t="s">
        <v>3604</v>
      </c>
      <c r="D1003" s="20"/>
      <c r="E1003" s="15" t="s">
        <v>289</v>
      </c>
      <c r="F1003" s="20" t="s">
        <v>3605</v>
      </c>
      <c r="G1003" s="56" t="s">
        <v>69</v>
      </c>
      <c r="H1003" s="20" t="s">
        <v>3606</v>
      </c>
      <c r="I1003" s="123">
        <v>462.6</v>
      </c>
      <c r="J1003" s="15" t="s">
        <v>609</v>
      </c>
      <c r="K1003" s="127" t="s">
        <v>3607</v>
      </c>
      <c r="L1003" s="20" t="s">
        <v>76</v>
      </c>
      <c r="M1003" s="446">
        <v>462.6</v>
      </c>
      <c r="N1003" s="20" t="s">
        <v>1022</v>
      </c>
      <c r="O1003" s="307">
        <v>45658</v>
      </c>
    </row>
    <row r="1004" spans="1:15" ht="120" hidden="1">
      <c r="A1004" s="176" t="s">
        <v>1224</v>
      </c>
      <c r="B1004" s="177" t="s">
        <v>1225</v>
      </c>
      <c r="C1004" s="186" t="s">
        <v>3496</v>
      </c>
      <c r="D1004" s="20"/>
      <c r="E1004" s="74" t="s">
        <v>289</v>
      </c>
      <c r="F1004" s="20" t="s">
        <v>3608</v>
      </c>
      <c r="G1004" s="56" t="s">
        <v>69</v>
      </c>
      <c r="H1004" s="20">
        <v>24</v>
      </c>
      <c r="I1004" s="123">
        <v>5640</v>
      </c>
      <c r="J1004" s="15" t="s">
        <v>88</v>
      </c>
      <c r="K1004" s="73" t="s">
        <v>3609</v>
      </c>
      <c r="L1004" s="20" t="s">
        <v>946</v>
      </c>
      <c r="M1004" s="446">
        <v>7320</v>
      </c>
      <c r="N1004" s="20" t="s">
        <v>1022</v>
      </c>
      <c r="O1004" s="307">
        <v>45658</v>
      </c>
    </row>
    <row r="1005" spans="1:15" ht="120" hidden="1">
      <c r="A1005" s="176" t="s">
        <v>1019</v>
      </c>
      <c r="B1005" s="177" t="s">
        <v>837</v>
      </c>
      <c r="C1005" s="186" t="s">
        <v>3610</v>
      </c>
      <c r="D1005" s="20"/>
      <c r="E1005" s="74" t="s">
        <v>438</v>
      </c>
      <c r="F1005" s="20" t="s">
        <v>3611</v>
      </c>
      <c r="G1005" s="56" t="s">
        <v>3612</v>
      </c>
      <c r="H1005" s="20">
        <v>1</v>
      </c>
      <c r="I1005" s="123">
        <v>600</v>
      </c>
      <c r="J1005" s="15" t="s">
        <v>72</v>
      </c>
      <c r="K1005" s="73" t="s">
        <v>3613</v>
      </c>
      <c r="L1005" s="20" t="s">
        <v>76</v>
      </c>
      <c r="M1005" s="446">
        <v>600</v>
      </c>
      <c r="N1005" s="20" t="s">
        <v>1022</v>
      </c>
      <c r="O1005" s="307">
        <v>45658</v>
      </c>
    </row>
    <row r="1006" spans="1:15" ht="45" hidden="1">
      <c r="A1006" s="176" t="s">
        <v>1294</v>
      </c>
      <c r="B1006" s="177" t="s">
        <v>1295</v>
      </c>
      <c r="C1006" s="59" t="s">
        <v>1045</v>
      </c>
      <c r="D1006" s="60">
        <v>3417</v>
      </c>
      <c r="E1006" s="72" t="s">
        <v>289</v>
      </c>
      <c r="F1006" s="59" t="s">
        <v>1046</v>
      </c>
      <c r="G1006" s="60" t="s">
        <v>323</v>
      </c>
      <c r="H1006" s="61">
        <v>2</v>
      </c>
      <c r="I1006" s="118">
        <v>1152</v>
      </c>
      <c r="J1006" s="61" t="s">
        <v>72</v>
      </c>
      <c r="K1006" s="61" t="s">
        <v>3614</v>
      </c>
      <c r="L1006" s="20" t="s">
        <v>76</v>
      </c>
      <c r="M1006" s="446">
        <v>1152</v>
      </c>
      <c r="N1006" s="20" t="s">
        <v>1022</v>
      </c>
      <c r="O1006" s="307">
        <v>45658</v>
      </c>
    </row>
    <row r="1007" spans="1:15" ht="45" hidden="1">
      <c r="A1007" s="176" t="s">
        <v>1373</v>
      </c>
      <c r="B1007" s="177" t="s">
        <v>1374</v>
      </c>
      <c r="C1007" s="59" t="s">
        <v>1045</v>
      </c>
      <c r="D1007" s="60">
        <v>3417</v>
      </c>
      <c r="E1007" s="72" t="s">
        <v>289</v>
      </c>
      <c r="F1007" s="59" t="s">
        <v>1046</v>
      </c>
      <c r="G1007" s="60" t="s">
        <v>323</v>
      </c>
      <c r="H1007" s="61">
        <v>2</v>
      </c>
      <c r="I1007" s="118">
        <v>728</v>
      </c>
      <c r="J1007" s="61" t="s">
        <v>72</v>
      </c>
      <c r="K1007" s="61" t="s">
        <v>3615</v>
      </c>
      <c r="L1007" s="20" t="s">
        <v>76</v>
      </c>
      <c r="M1007" s="446">
        <v>728</v>
      </c>
      <c r="N1007" s="20" t="s">
        <v>1022</v>
      </c>
      <c r="O1007" s="307">
        <v>45658</v>
      </c>
    </row>
    <row r="1008" spans="1:15" ht="150" hidden="1">
      <c r="A1008" s="176" t="s">
        <v>1019</v>
      </c>
      <c r="B1008" s="177" t="s">
        <v>657</v>
      </c>
      <c r="C1008" s="186" t="s">
        <v>3616</v>
      </c>
      <c r="D1008" s="20"/>
      <c r="E1008" s="74" t="s">
        <v>289</v>
      </c>
      <c r="F1008" s="20" t="s">
        <v>3617</v>
      </c>
      <c r="G1008" s="56" t="s">
        <v>69</v>
      </c>
      <c r="H1008" s="20" t="s">
        <v>3618</v>
      </c>
      <c r="I1008" s="123">
        <v>1395</v>
      </c>
      <c r="J1008" s="15" t="s">
        <v>609</v>
      </c>
      <c r="K1008" s="73" t="s">
        <v>3619</v>
      </c>
      <c r="L1008" s="20" t="s">
        <v>76</v>
      </c>
      <c r="M1008" s="446">
        <v>1395</v>
      </c>
      <c r="N1008" s="20" t="s">
        <v>1022</v>
      </c>
      <c r="O1008" s="307">
        <v>45658</v>
      </c>
    </row>
    <row r="1009" spans="1:15" ht="150" hidden="1">
      <c r="A1009" s="176" t="s">
        <v>1112</v>
      </c>
      <c r="B1009" s="177" t="s">
        <v>1113</v>
      </c>
      <c r="C1009" s="186" t="s">
        <v>3620</v>
      </c>
      <c r="D1009" s="20"/>
      <c r="E1009" s="74" t="s">
        <v>82</v>
      </c>
      <c r="F1009" s="20" t="s">
        <v>3621</v>
      </c>
      <c r="G1009" s="56" t="s">
        <v>69</v>
      </c>
      <c r="H1009" s="20">
        <v>1</v>
      </c>
      <c r="I1009" s="123">
        <v>350</v>
      </c>
      <c r="J1009" s="15" t="s">
        <v>609</v>
      </c>
      <c r="K1009" s="73" t="s">
        <v>3622</v>
      </c>
      <c r="L1009" s="20" t="s">
        <v>76</v>
      </c>
      <c r="M1009" s="446">
        <v>350</v>
      </c>
      <c r="N1009" s="20" t="s">
        <v>1022</v>
      </c>
      <c r="O1009" s="307">
        <v>45658</v>
      </c>
    </row>
    <row r="1010" spans="1:15" ht="165" hidden="1">
      <c r="A1010" s="176" t="s">
        <v>1019</v>
      </c>
      <c r="B1010" s="177" t="s">
        <v>657</v>
      </c>
      <c r="C1010" s="186" t="s">
        <v>3623</v>
      </c>
      <c r="D1010" s="20"/>
      <c r="E1010" s="74" t="s">
        <v>289</v>
      </c>
      <c r="F1010" s="20" t="s">
        <v>3624</v>
      </c>
      <c r="G1010" s="56" t="s">
        <v>69</v>
      </c>
      <c r="H1010" s="20">
        <v>150</v>
      </c>
      <c r="I1010" s="123">
        <v>2400</v>
      </c>
      <c r="J1010" s="15" t="s">
        <v>609</v>
      </c>
      <c r="K1010" s="73" t="s">
        <v>3625</v>
      </c>
      <c r="L1010" s="20" t="s">
        <v>76</v>
      </c>
      <c r="M1010" s="446">
        <v>2400</v>
      </c>
      <c r="N1010" s="20" t="s">
        <v>1022</v>
      </c>
      <c r="O1010" s="307">
        <v>45658</v>
      </c>
    </row>
    <row r="1011" spans="1:15" ht="30" hidden="1">
      <c r="A1011" s="176" t="s">
        <v>1178</v>
      </c>
      <c r="B1011" s="177" t="s">
        <v>1179</v>
      </c>
      <c r="C1011" s="186" t="s">
        <v>3626</v>
      </c>
      <c r="D1011" s="20"/>
      <c r="E1011" s="74" t="s">
        <v>289</v>
      </c>
      <c r="F1011" s="20" t="s">
        <v>3627</v>
      </c>
      <c r="G1011" s="56" t="s">
        <v>69</v>
      </c>
      <c r="H1011" s="20">
        <v>3</v>
      </c>
      <c r="I1011" s="123">
        <v>630</v>
      </c>
      <c r="J1011" s="15" t="s">
        <v>609</v>
      </c>
      <c r="K1011" s="73" t="s">
        <v>3628</v>
      </c>
      <c r="L1011" s="20" t="s">
        <v>76</v>
      </c>
      <c r="M1011" s="446">
        <v>630</v>
      </c>
      <c r="N1011" s="20" t="s">
        <v>1022</v>
      </c>
      <c r="O1011" s="307">
        <v>45658</v>
      </c>
    </row>
    <row r="1012" spans="1:15" ht="75" hidden="1">
      <c r="A1012" s="176" t="s">
        <v>1235</v>
      </c>
      <c r="B1012" s="177" t="s">
        <v>1236</v>
      </c>
      <c r="C1012" s="186" t="s">
        <v>3629</v>
      </c>
      <c r="D1012" s="20"/>
      <c r="E1012" s="74" t="s">
        <v>289</v>
      </c>
      <c r="F1012" s="20" t="s">
        <v>3630</v>
      </c>
      <c r="G1012" s="56" t="s">
        <v>69</v>
      </c>
      <c r="H1012" s="20">
        <v>10</v>
      </c>
      <c r="I1012" s="123">
        <v>599.5</v>
      </c>
      <c r="J1012" s="15" t="s">
        <v>609</v>
      </c>
      <c r="K1012" s="73" t="s">
        <v>3631</v>
      </c>
      <c r="L1012" s="20" t="s">
        <v>76</v>
      </c>
      <c r="M1012" s="446">
        <v>599.5</v>
      </c>
      <c r="N1012" s="20" t="s">
        <v>1022</v>
      </c>
      <c r="O1012" s="307">
        <v>45658</v>
      </c>
    </row>
    <row r="1013" spans="1:15" ht="75" hidden="1">
      <c r="A1013" s="176" t="s">
        <v>1138</v>
      </c>
      <c r="B1013" s="177" t="s">
        <v>1139</v>
      </c>
      <c r="C1013" s="186" t="s">
        <v>3632</v>
      </c>
      <c r="D1013" s="20"/>
      <c r="E1013" s="74" t="s">
        <v>289</v>
      </c>
      <c r="F1013" s="20" t="s">
        <v>3633</v>
      </c>
      <c r="G1013" s="56" t="s">
        <v>69</v>
      </c>
      <c r="H1013" s="20" t="s">
        <v>3634</v>
      </c>
      <c r="I1013" s="123">
        <v>280</v>
      </c>
      <c r="J1013" s="15" t="s">
        <v>609</v>
      </c>
      <c r="K1013" s="73" t="s">
        <v>3635</v>
      </c>
      <c r="L1013" s="20" t="s">
        <v>76</v>
      </c>
      <c r="M1013" s="446">
        <v>280</v>
      </c>
      <c r="N1013" s="20" t="s">
        <v>1022</v>
      </c>
      <c r="O1013" s="307">
        <v>45658</v>
      </c>
    </row>
    <row r="1014" spans="1:15" ht="210" hidden="1">
      <c r="A1014" s="176" t="s">
        <v>1019</v>
      </c>
      <c r="B1014" s="177" t="s">
        <v>657</v>
      </c>
      <c r="C1014" s="186" t="s">
        <v>3636</v>
      </c>
      <c r="D1014" s="20"/>
      <c r="E1014" s="74" t="s">
        <v>289</v>
      </c>
      <c r="F1014" s="20" t="s">
        <v>3637</v>
      </c>
      <c r="G1014" s="56" t="s">
        <v>69</v>
      </c>
      <c r="H1014" s="20" t="s">
        <v>3638</v>
      </c>
      <c r="I1014" s="123">
        <v>1510</v>
      </c>
      <c r="J1014" s="15" t="s">
        <v>609</v>
      </c>
      <c r="K1014" s="73" t="s">
        <v>3639</v>
      </c>
      <c r="L1014" s="20" t="s">
        <v>76</v>
      </c>
      <c r="M1014" s="446">
        <v>5731</v>
      </c>
      <c r="N1014" s="20" t="s">
        <v>1022</v>
      </c>
      <c r="O1014" s="307">
        <v>45658</v>
      </c>
    </row>
    <row r="1015" spans="1:15" ht="180">
      <c r="A1015" s="176" t="s">
        <v>1165</v>
      </c>
      <c r="B1015" s="177" t="s">
        <v>1166</v>
      </c>
      <c r="C1015" s="186" t="s">
        <v>3640</v>
      </c>
      <c r="D1015" s="20"/>
      <c r="E1015" s="74" t="s">
        <v>1578</v>
      </c>
      <c r="F1015" s="20" t="s">
        <v>3641</v>
      </c>
      <c r="G1015" s="56" t="s">
        <v>69</v>
      </c>
      <c r="H1015" s="20">
        <v>1</v>
      </c>
      <c r="I1015" s="123">
        <v>3759.11</v>
      </c>
      <c r="J1015" s="15" t="s">
        <v>72</v>
      </c>
      <c r="K1015" s="73" t="s">
        <v>3642</v>
      </c>
      <c r="L1015" s="20" t="s">
        <v>76</v>
      </c>
      <c r="M1015" s="446">
        <v>3759.11</v>
      </c>
      <c r="N1015" s="20" t="s">
        <v>1022</v>
      </c>
      <c r="O1015" s="307">
        <v>45658</v>
      </c>
    </row>
    <row r="1016" spans="1:15" ht="120" hidden="1">
      <c r="A1016" s="176" t="s">
        <v>1019</v>
      </c>
      <c r="B1016" s="177" t="s">
        <v>837</v>
      </c>
      <c r="C1016" s="186" t="s">
        <v>3643</v>
      </c>
      <c r="D1016" s="20"/>
      <c r="E1016" s="74" t="s">
        <v>438</v>
      </c>
      <c r="F1016" s="20" t="s">
        <v>3644</v>
      </c>
      <c r="G1016" s="56" t="s">
        <v>323</v>
      </c>
      <c r="H1016" s="20">
        <v>1</v>
      </c>
      <c r="I1016" s="123">
        <v>450</v>
      </c>
      <c r="J1016" s="15" t="s">
        <v>72</v>
      </c>
      <c r="K1016" s="73" t="s">
        <v>3645</v>
      </c>
      <c r="L1016" s="20" t="s">
        <v>76</v>
      </c>
      <c r="M1016" s="446">
        <v>450</v>
      </c>
      <c r="N1016" s="20" t="s">
        <v>1022</v>
      </c>
      <c r="O1016" s="307">
        <v>45658</v>
      </c>
    </row>
    <row r="1017" spans="1:15" ht="195" hidden="1">
      <c r="A1017" s="176" t="s">
        <v>1059</v>
      </c>
      <c r="B1017" s="177" t="s">
        <v>1060</v>
      </c>
      <c r="C1017" s="186" t="s">
        <v>3646</v>
      </c>
      <c r="D1017" s="20"/>
      <c r="E1017" s="74" t="s">
        <v>82</v>
      </c>
      <c r="F1017" s="20" t="s">
        <v>3647</v>
      </c>
      <c r="G1017" s="56" t="s">
        <v>69</v>
      </c>
      <c r="H1017" s="20" t="s">
        <v>3648</v>
      </c>
      <c r="I1017" s="123">
        <v>3317.6</v>
      </c>
      <c r="J1017" s="15" t="s">
        <v>88</v>
      </c>
      <c r="K1017" s="73" t="s">
        <v>3649</v>
      </c>
      <c r="L1017" s="20" t="s">
        <v>76</v>
      </c>
      <c r="M1017" s="446">
        <v>3317.6</v>
      </c>
      <c r="N1017" s="20" t="s">
        <v>1022</v>
      </c>
      <c r="O1017" s="307">
        <v>45658</v>
      </c>
    </row>
    <row r="1018" spans="1:15" ht="120" hidden="1">
      <c r="A1018" s="176" t="s">
        <v>1178</v>
      </c>
      <c r="B1018" s="177" t="s">
        <v>1179</v>
      </c>
      <c r="C1018" s="186" t="s">
        <v>3650</v>
      </c>
      <c r="D1018" s="20"/>
      <c r="E1018" s="74" t="s">
        <v>289</v>
      </c>
      <c r="F1018" s="20" t="s">
        <v>3651</v>
      </c>
      <c r="G1018" s="56" t="s">
        <v>69</v>
      </c>
      <c r="H1018" s="20" t="s">
        <v>3652</v>
      </c>
      <c r="I1018" s="123">
        <v>3150</v>
      </c>
      <c r="J1018" s="15" t="s">
        <v>609</v>
      </c>
      <c r="K1018" s="73" t="s">
        <v>3653</v>
      </c>
      <c r="L1018" s="20" t="s">
        <v>76</v>
      </c>
      <c r="M1018" s="446">
        <v>3150</v>
      </c>
      <c r="N1018" s="20" t="s">
        <v>1022</v>
      </c>
      <c r="O1018" s="307">
        <v>45658</v>
      </c>
    </row>
    <row r="1019" spans="1:15" ht="409.5" hidden="1">
      <c r="A1019" s="176" t="s">
        <v>1735</v>
      </c>
      <c r="B1019" s="177" t="s">
        <v>1736</v>
      </c>
      <c r="C1019" s="186" t="s">
        <v>3654</v>
      </c>
      <c r="D1019" s="20"/>
      <c r="E1019" s="15" t="s">
        <v>289</v>
      </c>
      <c r="F1019" s="20" t="s">
        <v>3655</v>
      </c>
      <c r="G1019" s="56" t="s">
        <v>69</v>
      </c>
      <c r="H1019" s="20">
        <v>4</v>
      </c>
      <c r="I1019" s="123">
        <v>476</v>
      </c>
      <c r="J1019" s="15" t="s">
        <v>609</v>
      </c>
      <c r="K1019" s="73" t="s">
        <v>3656</v>
      </c>
      <c r="L1019" s="20" t="s">
        <v>76</v>
      </c>
      <c r="M1019" s="446">
        <v>476</v>
      </c>
      <c r="N1019" s="20" t="s">
        <v>1022</v>
      </c>
      <c r="O1019" s="307">
        <v>45658</v>
      </c>
    </row>
    <row r="1020" spans="1:15" ht="30" hidden="1">
      <c r="A1020" s="176" t="s">
        <v>2886</v>
      </c>
      <c r="B1020" s="177" t="s">
        <v>2887</v>
      </c>
      <c r="C1020" s="56" t="s">
        <v>1712</v>
      </c>
      <c r="D1020" s="56">
        <v>24287</v>
      </c>
      <c r="E1020" s="74" t="s">
        <v>289</v>
      </c>
      <c r="F1020" s="56" t="s">
        <v>1713</v>
      </c>
      <c r="G1020" s="56" t="s">
        <v>69</v>
      </c>
      <c r="H1020" s="58">
        <v>12</v>
      </c>
      <c r="I1020" s="117">
        <v>2000</v>
      </c>
      <c r="J1020" s="71" t="s">
        <v>72</v>
      </c>
      <c r="K1020" s="71" t="s">
        <v>3657</v>
      </c>
      <c r="L1020" s="20" t="s">
        <v>76</v>
      </c>
      <c r="M1020" s="446">
        <v>580</v>
      </c>
      <c r="N1020" s="20" t="s">
        <v>1022</v>
      </c>
      <c r="O1020" s="307">
        <v>45658</v>
      </c>
    </row>
    <row r="1021" spans="1:15" ht="76.5" hidden="1">
      <c r="A1021" s="176" t="s">
        <v>1104</v>
      </c>
      <c r="B1021" s="177" t="s">
        <v>1105</v>
      </c>
      <c r="C1021" s="186" t="s">
        <v>3658</v>
      </c>
      <c r="D1021" s="20"/>
      <c r="E1021" s="15" t="s">
        <v>193</v>
      </c>
      <c r="F1021" s="20" t="s">
        <v>3659</v>
      </c>
      <c r="G1021" s="56" t="s">
        <v>69</v>
      </c>
      <c r="H1021" s="20">
        <v>1</v>
      </c>
      <c r="I1021" s="123">
        <v>9950</v>
      </c>
      <c r="J1021" s="15" t="s">
        <v>88</v>
      </c>
      <c r="K1021" s="273" t="s">
        <v>3660</v>
      </c>
      <c r="L1021" s="20" t="s">
        <v>76</v>
      </c>
      <c r="M1021" s="446">
        <v>13930</v>
      </c>
      <c r="N1021" s="20" t="s">
        <v>1022</v>
      </c>
      <c r="O1021" s="307">
        <v>45658</v>
      </c>
    </row>
    <row r="1022" spans="1:15" ht="165" hidden="1">
      <c r="A1022" s="176" t="s">
        <v>1268</v>
      </c>
      <c r="B1022" s="177" t="s">
        <v>1269</v>
      </c>
      <c r="C1022" s="186" t="s">
        <v>3661</v>
      </c>
      <c r="D1022" s="20"/>
      <c r="E1022" s="15" t="s">
        <v>82</v>
      </c>
      <c r="F1022" s="20" t="s">
        <v>3662</v>
      </c>
      <c r="G1022" s="56" t="s">
        <v>69</v>
      </c>
      <c r="H1022" s="20" t="s">
        <v>3663</v>
      </c>
      <c r="I1022" s="123">
        <v>2969</v>
      </c>
      <c r="J1022" s="15" t="s">
        <v>88</v>
      </c>
      <c r="K1022" s="73" t="s">
        <v>3664</v>
      </c>
      <c r="L1022" s="20" t="s">
        <v>76</v>
      </c>
      <c r="M1022" s="446">
        <v>2969</v>
      </c>
      <c r="N1022" s="20" t="s">
        <v>1022</v>
      </c>
      <c r="O1022" s="307">
        <v>45658</v>
      </c>
    </row>
    <row r="1023" spans="1:15" ht="150" hidden="1">
      <c r="A1023" s="176" t="s">
        <v>1812</v>
      </c>
      <c r="B1023" s="177" t="s">
        <v>1813</v>
      </c>
      <c r="C1023" s="186" t="s">
        <v>3665</v>
      </c>
      <c r="D1023" s="20"/>
      <c r="E1023" s="15" t="s">
        <v>289</v>
      </c>
      <c r="F1023" s="20" t="s">
        <v>3666</v>
      </c>
      <c r="G1023" s="56" t="s">
        <v>69</v>
      </c>
      <c r="H1023" s="20">
        <v>1</v>
      </c>
      <c r="I1023" s="123">
        <v>280</v>
      </c>
      <c r="J1023" s="15" t="s">
        <v>609</v>
      </c>
      <c r="K1023" s="73" t="s">
        <v>3667</v>
      </c>
      <c r="L1023" s="20" t="s">
        <v>76</v>
      </c>
      <c r="M1023" s="446">
        <v>280</v>
      </c>
      <c r="N1023" s="20" t="s">
        <v>1022</v>
      </c>
      <c r="O1023" s="307">
        <v>45658</v>
      </c>
    </row>
    <row r="1024" spans="1:15" ht="167.25" hidden="1">
      <c r="A1024" s="176" t="s">
        <v>1254</v>
      </c>
      <c r="B1024" s="177" t="s">
        <v>1255</v>
      </c>
      <c r="C1024" s="186" t="s">
        <v>3668</v>
      </c>
      <c r="D1024" s="20"/>
      <c r="E1024" s="15" t="s">
        <v>289</v>
      </c>
      <c r="F1024" s="20" t="s">
        <v>3669</v>
      </c>
      <c r="G1024" s="56" t="s">
        <v>69</v>
      </c>
      <c r="H1024" s="20">
        <v>2</v>
      </c>
      <c r="I1024" s="123">
        <v>680</v>
      </c>
      <c r="J1024" s="15" t="s">
        <v>88</v>
      </c>
      <c r="K1024" s="73" t="s">
        <v>3670</v>
      </c>
      <c r="L1024" s="20" t="s">
        <v>76</v>
      </c>
      <c r="M1024" s="446">
        <v>680</v>
      </c>
      <c r="N1024" s="20" t="s">
        <v>1022</v>
      </c>
      <c r="O1024" s="307">
        <v>45658</v>
      </c>
    </row>
    <row r="1025" spans="1:15" ht="165" hidden="1">
      <c r="A1025" s="176" t="s">
        <v>1138</v>
      </c>
      <c r="B1025" s="177" t="s">
        <v>1139</v>
      </c>
      <c r="C1025" s="186" t="s">
        <v>3671</v>
      </c>
      <c r="D1025" s="20"/>
      <c r="E1025" s="15" t="s">
        <v>289</v>
      </c>
      <c r="F1025" s="20" t="s">
        <v>3672</v>
      </c>
      <c r="G1025" s="56" t="s">
        <v>69</v>
      </c>
      <c r="H1025" s="20">
        <v>1</v>
      </c>
      <c r="I1025" s="123">
        <v>1235</v>
      </c>
      <c r="J1025" s="15" t="s">
        <v>609</v>
      </c>
      <c r="K1025" s="73" t="s">
        <v>3673</v>
      </c>
      <c r="L1025" s="20" t="s">
        <v>76</v>
      </c>
      <c r="M1025" s="446">
        <v>1235</v>
      </c>
      <c r="N1025" s="20" t="s">
        <v>1022</v>
      </c>
      <c r="O1025" s="307">
        <v>45658</v>
      </c>
    </row>
    <row r="1026" spans="1:15" ht="105" hidden="1">
      <c r="A1026" s="176" t="s">
        <v>1019</v>
      </c>
      <c r="B1026" s="177" t="s">
        <v>657</v>
      </c>
      <c r="C1026" s="186" t="s">
        <v>3674</v>
      </c>
      <c r="D1026" s="20"/>
      <c r="E1026" s="15" t="s">
        <v>289</v>
      </c>
      <c r="F1026" s="20" t="s">
        <v>3675</v>
      </c>
      <c r="G1026" s="56" t="s">
        <v>69</v>
      </c>
      <c r="H1026" s="20">
        <v>400</v>
      </c>
      <c r="I1026" s="123">
        <v>1596</v>
      </c>
      <c r="J1026" s="15" t="s">
        <v>72</v>
      </c>
      <c r="K1026" s="73" t="s">
        <v>3676</v>
      </c>
      <c r="L1026" s="20" t="s">
        <v>76</v>
      </c>
      <c r="M1026" s="446">
        <v>1596</v>
      </c>
      <c r="N1026" s="20" t="s">
        <v>1022</v>
      </c>
      <c r="O1026" s="307">
        <v>45658</v>
      </c>
    </row>
    <row r="1027" spans="1:15" ht="150" hidden="1">
      <c r="A1027" s="176" t="s">
        <v>1019</v>
      </c>
      <c r="B1027" s="177" t="s">
        <v>301</v>
      </c>
      <c r="C1027" s="186" t="s">
        <v>3677</v>
      </c>
      <c r="D1027" s="20"/>
      <c r="E1027" s="15" t="s">
        <v>62</v>
      </c>
      <c r="F1027" s="20" t="s">
        <v>3678</v>
      </c>
      <c r="G1027" s="56" t="s">
        <v>69</v>
      </c>
      <c r="H1027" s="20" t="s">
        <v>3679</v>
      </c>
      <c r="I1027" s="123">
        <v>8235</v>
      </c>
      <c r="J1027" s="15" t="s">
        <v>88</v>
      </c>
      <c r="K1027" s="73" t="s">
        <v>3680</v>
      </c>
      <c r="L1027" s="20" t="s">
        <v>76</v>
      </c>
      <c r="M1027" s="446">
        <v>8235</v>
      </c>
      <c r="N1027" s="20" t="s">
        <v>1022</v>
      </c>
      <c r="O1027" s="307">
        <v>45658</v>
      </c>
    </row>
    <row r="1028" spans="1:15" ht="345" hidden="1">
      <c r="A1028" s="176" t="s">
        <v>1019</v>
      </c>
      <c r="B1028" s="177" t="s">
        <v>657</v>
      </c>
      <c r="C1028" s="186" t="s">
        <v>3681</v>
      </c>
      <c r="D1028" s="20"/>
      <c r="E1028" s="15" t="s">
        <v>289</v>
      </c>
      <c r="F1028" s="20" t="s">
        <v>3682</v>
      </c>
      <c r="G1028" s="56" t="s">
        <v>69</v>
      </c>
      <c r="H1028" s="20" t="s">
        <v>3683</v>
      </c>
      <c r="I1028" s="123">
        <v>835</v>
      </c>
      <c r="J1028" s="15" t="s">
        <v>72</v>
      </c>
      <c r="K1028" s="73" t="s">
        <v>3684</v>
      </c>
      <c r="L1028" s="20" t="s">
        <v>76</v>
      </c>
      <c r="M1028" s="446">
        <v>835</v>
      </c>
      <c r="N1028" s="20" t="s">
        <v>1022</v>
      </c>
      <c r="O1028" s="307">
        <v>45658</v>
      </c>
    </row>
    <row r="1029" spans="1:15" ht="30" hidden="1">
      <c r="A1029" s="176" t="s">
        <v>1186</v>
      </c>
      <c r="B1029" s="177" t="s">
        <v>1187</v>
      </c>
      <c r="C1029" s="186" t="s">
        <v>3685</v>
      </c>
      <c r="D1029" s="20"/>
      <c r="E1029" s="15" t="s">
        <v>82</v>
      </c>
      <c r="F1029" s="20" t="s">
        <v>3686</v>
      </c>
      <c r="G1029" s="56" t="s">
        <v>69</v>
      </c>
      <c r="H1029" s="20">
        <v>1</v>
      </c>
      <c r="I1029" s="123">
        <v>295</v>
      </c>
      <c r="J1029" s="15" t="s">
        <v>609</v>
      </c>
      <c r="K1029" s="73" t="s">
        <v>3687</v>
      </c>
      <c r="L1029" s="20" t="s">
        <v>76</v>
      </c>
      <c r="M1029" s="446">
        <v>295</v>
      </c>
      <c r="N1029" s="20" t="s">
        <v>1022</v>
      </c>
      <c r="O1029" s="307">
        <v>45658</v>
      </c>
    </row>
    <row r="1030" spans="1:15" ht="315" hidden="1">
      <c r="A1030" s="176" t="s">
        <v>1743</v>
      </c>
      <c r="B1030" s="177" t="s">
        <v>1744</v>
      </c>
      <c r="C1030" s="186" t="s">
        <v>3688</v>
      </c>
      <c r="D1030" s="20"/>
      <c r="E1030" s="15" t="s">
        <v>317</v>
      </c>
      <c r="F1030" s="20" t="s">
        <v>3689</v>
      </c>
      <c r="G1030" s="56" t="s">
        <v>69</v>
      </c>
      <c r="H1030" s="20" t="s">
        <v>3690</v>
      </c>
      <c r="I1030" s="123">
        <v>1369</v>
      </c>
      <c r="J1030" s="15" t="s">
        <v>72</v>
      </c>
      <c r="K1030" s="73" t="s">
        <v>3691</v>
      </c>
      <c r="L1030" s="20" t="s">
        <v>76</v>
      </c>
      <c r="M1030" s="446">
        <v>1369</v>
      </c>
      <c r="N1030" s="20" t="s">
        <v>1022</v>
      </c>
      <c r="O1030" s="307">
        <v>45658</v>
      </c>
    </row>
    <row r="1031" spans="1:15" ht="135" hidden="1">
      <c r="A1031" s="176" t="s">
        <v>1019</v>
      </c>
      <c r="B1031" s="177" t="s">
        <v>657</v>
      </c>
      <c r="C1031" s="186" t="s">
        <v>3692</v>
      </c>
      <c r="D1031" s="20"/>
      <c r="E1031" s="15" t="s">
        <v>289</v>
      </c>
      <c r="F1031" s="20" t="s">
        <v>3693</v>
      </c>
      <c r="G1031" s="56" t="s">
        <v>69</v>
      </c>
      <c r="H1031" s="20" t="s">
        <v>3694</v>
      </c>
      <c r="I1031" s="123">
        <v>970.2</v>
      </c>
      <c r="J1031" s="15" t="s">
        <v>609</v>
      </c>
      <c r="K1031" s="73" t="s">
        <v>3695</v>
      </c>
      <c r="L1031" s="20" t="s">
        <v>76</v>
      </c>
      <c r="M1031" s="446">
        <v>970.2</v>
      </c>
      <c r="N1031" s="20" t="s">
        <v>1022</v>
      </c>
      <c r="O1031" s="307">
        <v>45658</v>
      </c>
    </row>
    <row r="1032" spans="1:15" ht="120" hidden="1">
      <c r="A1032" s="176" t="s">
        <v>1104</v>
      </c>
      <c r="B1032" s="177" t="s">
        <v>1863</v>
      </c>
      <c r="C1032" s="186" t="s">
        <v>3696</v>
      </c>
      <c r="D1032" s="20"/>
      <c r="E1032" s="15" t="s">
        <v>289</v>
      </c>
      <c r="F1032" s="20" t="s">
        <v>3697</v>
      </c>
      <c r="G1032" s="56" t="s">
        <v>69</v>
      </c>
      <c r="H1032" s="20">
        <v>1</v>
      </c>
      <c r="I1032" s="123">
        <v>285</v>
      </c>
      <c r="J1032" s="15" t="s">
        <v>609</v>
      </c>
      <c r="K1032" s="73" t="s">
        <v>3698</v>
      </c>
      <c r="L1032" s="20" t="s">
        <v>76</v>
      </c>
      <c r="M1032" s="446">
        <v>285</v>
      </c>
      <c r="N1032" s="20" t="s">
        <v>1022</v>
      </c>
      <c r="O1032" s="307">
        <v>45658</v>
      </c>
    </row>
    <row r="1033" spans="1:15" ht="135" hidden="1">
      <c r="A1033" s="176" t="s">
        <v>1337</v>
      </c>
      <c r="B1033" s="177" t="s">
        <v>1338</v>
      </c>
      <c r="C1033" s="273" t="s">
        <v>3699</v>
      </c>
      <c r="D1033" s="20"/>
      <c r="E1033" s="15" t="s">
        <v>82</v>
      </c>
      <c r="F1033" s="20" t="s">
        <v>3700</v>
      </c>
      <c r="G1033" s="56" t="s">
        <v>69</v>
      </c>
      <c r="H1033" s="20">
        <v>1</v>
      </c>
      <c r="I1033" s="123">
        <v>11480</v>
      </c>
      <c r="J1033" s="15" t="s">
        <v>88</v>
      </c>
      <c r="K1033" s="73" t="s">
        <v>3701</v>
      </c>
      <c r="L1033" s="20" t="s">
        <v>76</v>
      </c>
      <c r="M1033" s="446">
        <v>11480</v>
      </c>
      <c r="N1033" s="20" t="s">
        <v>1022</v>
      </c>
      <c r="O1033" s="307">
        <v>45658</v>
      </c>
    </row>
    <row r="1034" spans="1:15" ht="409.5" hidden="1">
      <c r="A1034" s="176" t="s">
        <v>1126</v>
      </c>
      <c r="B1034" s="177" t="s">
        <v>1127</v>
      </c>
      <c r="C1034" s="186" t="s">
        <v>3702</v>
      </c>
      <c r="D1034" s="20"/>
      <c r="E1034" s="15" t="s">
        <v>82</v>
      </c>
      <c r="F1034" s="20" t="s">
        <v>3703</v>
      </c>
      <c r="G1034" s="56" t="s">
        <v>69</v>
      </c>
      <c r="H1034" s="20">
        <v>1</v>
      </c>
      <c r="I1034" s="123">
        <v>94100.160000000003</v>
      </c>
      <c r="J1034" s="15" t="s">
        <v>88</v>
      </c>
      <c r="K1034" s="73" t="s">
        <v>3704</v>
      </c>
      <c r="L1034" s="20" t="s">
        <v>76</v>
      </c>
      <c r="M1034" s="446">
        <v>94100.160000000003</v>
      </c>
      <c r="N1034" s="20" t="s">
        <v>1022</v>
      </c>
      <c r="O1034" s="307">
        <v>45658</v>
      </c>
    </row>
    <row r="1035" spans="1:15" ht="330" hidden="1">
      <c r="A1035" s="176" t="s">
        <v>1019</v>
      </c>
      <c r="B1035" s="177" t="s">
        <v>657</v>
      </c>
      <c r="C1035" s="186" t="s">
        <v>3705</v>
      </c>
      <c r="D1035" s="20"/>
      <c r="E1035" s="15" t="s">
        <v>289</v>
      </c>
      <c r="F1035" s="20" t="s">
        <v>3706</v>
      </c>
      <c r="G1035" s="56" t="s">
        <v>69</v>
      </c>
      <c r="H1035" s="20">
        <v>4</v>
      </c>
      <c r="I1035" s="123">
        <v>2880</v>
      </c>
      <c r="J1035" s="15" t="s">
        <v>609</v>
      </c>
      <c r="K1035" s="73" t="s">
        <v>3707</v>
      </c>
      <c r="L1035" s="20" t="s">
        <v>76</v>
      </c>
      <c r="M1035" s="446">
        <v>2880</v>
      </c>
      <c r="N1035" s="20" t="s">
        <v>1022</v>
      </c>
      <c r="O1035" s="307">
        <v>45658</v>
      </c>
    </row>
    <row r="1036" spans="1:15" ht="75" hidden="1">
      <c r="A1036" s="176" t="s">
        <v>1019</v>
      </c>
      <c r="B1036" s="177" t="s">
        <v>657</v>
      </c>
      <c r="C1036" s="186" t="s">
        <v>3708</v>
      </c>
      <c r="D1036" s="20"/>
      <c r="E1036" s="15" t="s">
        <v>289</v>
      </c>
      <c r="F1036" s="20" t="s">
        <v>3709</v>
      </c>
      <c r="G1036" s="56" t="s">
        <v>69</v>
      </c>
      <c r="H1036" s="20">
        <v>15</v>
      </c>
      <c r="I1036" s="123">
        <v>1473</v>
      </c>
      <c r="J1036" s="15" t="s">
        <v>609</v>
      </c>
      <c r="K1036" s="73" t="s">
        <v>3710</v>
      </c>
      <c r="L1036" s="20" t="s">
        <v>76</v>
      </c>
      <c r="M1036" s="446">
        <v>1473</v>
      </c>
      <c r="N1036" s="20" t="s">
        <v>1022</v>
      </c>
      <c r="O1036" s="307">
        <v>45658</v>
      </c>
    </row>
    <row r="1037" spans="1:15" ht="409.6" hidden="1">
      <c r="A1037" s="176" t="s">
        <v>1254</v>
      </c>
      <c r="B1037" s="177" t="s">
        <v>1255</v>
      </c>
      <c r="C1037" s="186" t="s">
        <v>3711</v>
      </c>
      <c r="D1037" s="20"/>
      <c r="E1037" s="15" t="s">
        <v>289</v>
      </c>
      <c r="F1037" s="20" t="s">
        <v>3712</v>
      </c>
      <c r="G1037" s="56" t="s">
        <v>69</v>
      </c>
      <c r="H1037" s="20">
        <v>8</v>
      </c>
      <c r="I1037" s="123">
        <v>2432</v>
      </c>
      <c r="J1037" s="15" t="s">
        <v>88</v>
      </c>
      <c r="K1037" s="273" t="s">
        <v>3713</v>
      </c>
      <c r="L1037" s="20" t="s">
        <v>946</v>
      </c>
      <c r="M1037" s="446">
        <v>2432</v>
      </c>
      <c r="N1037" s="20" t="s">
        <v>1022</v>
      </c>
      <c r="O1037" s="307">
        <v>45658</v>
      </c>
    </row>
    <row r="1038" spans="1:15" ht="105" hidden="1">
      <c r="A1038" s="176" t="s">
        <v>1373</v>
      </c>
      <c r="B1038" s="177" t="s">
        <v>1374</v>
      </c>
      <c r="C1038" s="186" t="s">
        <v>3714</v>
      </c>
      <c r="D1038" s="20"/>
      <c r="E1038" s="15" t="s">
        <v>289</v>
      </c>
      <c r="F1038" s="20" t="s">
        <v>3715</v>
      </c>
      <c r="G1038" s="56" t="s">
        <v>69</v>
      </c>
      <c r="H1038" s="20">
        <v>5</v>
      </c>
      <c r="I1038" s="123">
        <v>460</v>
      </c>
      <c r="J1038" s="15" t="s">
        <v>72</v>
      </c>
      <c r="K1038" s="73" t="s">
        <v>3716</v>
      </c>
      <c r="L1038" s="20" t="s">
        <v>76</v>
      </c>
      <c r="M1038" s="446">
        <v>460</v>
      </c>
      <c r="N1038" s="20" t="s">
        <v>1022</v>
      </c>
      <c r="O1038" s="307">
        <v>45658</v>
      </c>
    </row>
    <row r="1039" spans="1:15" ht="210" hidden="1">
      <c r="A1039" s="176" t="s">
        <v>1019</v>
      </c>
      <c r="B1039" s="177" t="s">
        <v>657</v>
      </c>
      <c r="C1039" s="59" t="s">
        <v>3717</v>
      </c>
      <c r="D1039" s="60"/>
      <c r="E1039" s="15" t="s">
        <v>289</v>
      </c>
      <c r="F1039" s="59" t="s">
        <v>3718</v>
      </c>
      <c r="G1039" s="56" t="s">
        <v>69</v>
      </c>
      <c r="H1039" s="61">
        <v>12</v>
      </c>
      <c r="I1039" s="118">
        <v>1530</v>
      </c>
      <c r="J1039" s="61" t="s">
        <v>3719</v>
      </c>
      <c r="K1039" s="61" t="s">
        <v>3720</v>
      </c>
      <c r="L1039" s="20" t="s">
        <v>76</v>
      </c>
      <c r="M1039" s="446">
        <v>1530</v>
      </c>
      <c r="N1039" s="20" t="s">
        <v>1022</v>
      </c>
      <c r="O1039" s="307">
        <v>45658</v>
      </c>
    </row>
    <row r="1040" spans="1:15" ht="210" hidden="1">
      <c r="A1040" s="176" t="s">
        <v>1019</v>
      </c>
      <c r="B1040" s="177" t="s">
        <v>318</v>
      </c>
      <c r="C1040" s="59" t="s">
        <v>3721</v>
      </c>
      <c r="D1040" s="60"/>
      <c r="E1040" s="15" t="s">
        <v>317</v>
      </c>
      <c r="F1040" s="59" t="s">
        <v>3722</v>
      </c>
      <c r="G1040" s="56" t="s">
        <v>323</v>
      </c>
      <c r="H1040" s="61">
        <v>1</v>
      </c>
      <c r="I1040" s="118">
        <v>1500</v>
      </c>
      <c r="J1040" s="61" t="s">
        <v>3723</v>
      </c>
      <c r="K1040" s="61" t="s">
        <v>3724</v>
      </c>
      <c r="L1040" s="20" t="s">
        <v>76</v>
      </c>
      <c r="M1040" s="446">
        <v>1500</v>
      </c>
      <c r="N1040" s="20" t="s">
        <v>1022</v>
      </c>
      <c r="O1040" s="307">
        <v>45658</v>
      </c>
    </row>
    <row r="1041" spans="1:15" ht="152.25" hidden="1">
      <c r="A1041" s="176" t="s">
        <v>1019</v>
      </c>
      <c r="B1041" s="177" t="s">
        <v>837</v>
      </c>
      <c r="C1041" s="186" t="s">
        <v>3725</v>
      </c>
      <c r="D1041" s="20"/>
      <c r="E1041" s="15" t="s">
        <v>438</v>
      </c>
      <c r="F1041" s="20" t="s">
        <v>3726</v>
      </c>
      <c r="G1041" s="56" t="s">
        <v>323</v>
      </c>
      <c r="H1041" s="20">
        <v>1</v>
      </c>
      <c r="I1041" s="123">
        <v>1200</v>
      </c>
      <c r="J1041" s="15" t="s">
        <v>72</v>
      </c>
      <c r="K1041" s="73" t="s">
        <v>3727</v>
      </c>
      <c r="L1041" s="20" t="s">
        <v>76</v>
      </c>
      <c r="M1041" s="446">
        <v>1200</v>
      </c>
      <c r="N1041" s="20" t="s">
        <v>1022</v>
      </c>
      <c r="O1041" s="307">
        <v>45658</v>
      </c>
    </row>
    <row r="1042" spans="1:15" ht="64.5" hidden="1" customHeight="1">
      <c r="A1042" s="176" t="s">
        <v>1019</v>
      </c>
      <c r="B1042" s="177" t="s">
        <v>1757</v>
      </c>
      <c r="C1042" s="186" t="s">
        <v>3728</v>
      </c>
      <c r="D1042" s="20"/>
      <c r="E1042" s="15" t="s">
        <v>410</v>
      </c>
      <c r="F1042" s="20" t="s">
        <v>3729</v>
      </c>
      <c r="G1042" s="56" t="s">
        <v>69</v>
      </c>
      <c r="H1042" s="20">
        <v>1</v>
      </c>
      <c r="I1042" s="123">
        <v>8447</v>
      </c>
      <c r="J1042" s="15" t="s">
        <v>72</v>
      </c>
      <c r="K1042" s="73" t="s">
        <v>3730</v>
      </c>
      <c r="L1042" s="20" t="s">
        <v>76</v>
      </c>
      <c r="M1042" s="446">
        <v>8447</v>
      </c>
      <c r="N1042" s="20" t="s">
        <v>1022</v>
      </c>
      <c r="O1042" s="307">
        <v>45658</v>
      </c>
    </row>
    <row r="1043" spans="1:15" ht="75" hidden="1">
      <c r="A1043" s="176" t="s">
        <v>1443</v>
      </c>
      <c r="B1043" s="177" t="s">
        <v>1444</v>
      </c>
      <c r="C1043" s="186" t="s">
        <v>3731</v>
      </c>
      <c r="D1043" s="20"/>
      <c r="E1043" s="15" t="s">
        <v>289</v>
      </c>
      <c r="F1043" s="20" t="s">
        <v>3732</v>
      </c>
      <c r="G1043" s="56" t="s">
        <v>69</v>
      </c>
      <c r="H1043" s="20" t="s">
        <v>3733</v>
      </c>
      <c r="I1043" s="123">
        <v>300</v>
      </c>
      <c r="J1043" s="15" t="s">
        <v>609</v>
      </c>
      <c r="K1043" s="73" t="s">
        <v>3734</v>
      </c>
      <c r="L1043" s="20" t="s">
        <v>76</v>
      </c>
      <c r="M1043" s="446">
        <v>300</v>
      </c>
      <c r="N1043" s="20" t="s">
        <v>1022</v>
      </c>
      <c r="O1043" s="307">
        <v>45658</v>
      </c>
    </row>
    <row r="1044" spans="1:15" ht="120" hidden="1">
      <c r="A1044" s="176" t="s">
        <v>1107</v>
      </c>
      <c r="B1044" s="177" t="s">
        <v>1108</v>
      </c>
      <c r="C1044" s="186" t="s">
        <v>3735</v>
      </c>
      <c r="D1044" s="20"/>
      <c r="E1044" s="15" t="s">
        <v>62</v>
      </c>
      <c r="F1044" s="20" t="s">
        <v>3736</v>
      </c>
      <c r="G1044" s="56" t="s">
        <v>69</v>
      </c>
      <c r="H1044" s="20">
        <v>10</v>
      </c>
      <c r="I1044" s="123">
        <v>319</v>
      </c>
      <c r="J1044" s="15" t="s">
        <v>609</v>
      </c>
      <c r="K1044" s="73" t="s">
        <v>3737</v>
      </c>
      <c r="L1044" s="20" t="s">
        <v>76</v>
      </c>
      <c r="M1044" s="446">
        <v>319</v>
      </c>
      <c r="N1044" s="20" t="s">
        <v>1022</v>
      </c>
      <c r="O1044" s="307">
        <v>45658</v>
      </c>
    </row>
    <row r="1045" spans="1:15" ht="409.6" hidden="1">
      <c r="A1045" s="176" t="s">
        <v>1019</v>
      </c>
      <c r="B1045" s="177" t="s">
        <v>2302</v>
      </c>
      <c r="C1045" s="186" t="s">
        <v>3738</v>
      </c>
      <c r="D1045" s="20"/>
      <c r="E1045" s="15" t="s">
        <v>896</v>
      </c>
      <c r="F1045" s="20" t="s">
        <v>3739</v>
      </c>
      <c r="G1045" s="56" t="s">
        <v>69</v>
      </c>
      <c r="H1045" s="20">
        <v>3</v>
      </c>
      <c r="I1045" s="123">
        <v>13004</v>
      </c>
      <c r="J1045" s="15" t="s">
        <v>609</v>
      </c>
      <c r="K1045" s="73" t="s">
        <v>3740</v>
      </c>
      <c r="L1045" s="20" t="s">
        <v>76</v>
      </c>
      <c r="M1045" s="446">
        <v>13004</v>
      </c>
      <c r="N1045" s="20" t="s">
        <v>1022</v>
      </c>
      <c r="O1045" s="307">
        <v>45658</v>
      </c>
    </row>
    <row r="1046" spans="1:15" ht="165" hidden="1">
      <c r="A1046" s="176" t="s">
        <v>1268</v>
      </c>
      <c r="B1046" s="177" t="s">
        <v>1269</v>
      </c>
      <c r="C1046" s="186" t="s">
        <v>3741</v>
      </c>
      <c r="D1046" s="20"/>
      <c r="E1046" s="15" t="s">
        <v>82</v>
      </c>
      <c r="F1046" s="20" t="s">
        <v>3662</v>
      </c>
      <c r="G1046" s="56" t="s">
        <v>69</v>
      </c>
      <c r="H1046" s="20" t="s">
        <v>3742</v>
      </c>
      <c r="I1046" s="123">
        <v>2969</v>
      </c>
      <c r="J1046" s="15" t="s">
        <v>72</v>
      </c>
      <c r="K1046" s="73" t="s">
        <v>3664</v>
      </c>
      <c r="L1046" s="20" t="s">
        <v>76</v>
      </c>
      <c r="M1046" s="446">
        <v>2969</v>
      </c>
      <c r="N1046" s="20" t="s">
        <v>1022</v>
      </c>
      <c r="O1046" s="307">
        <v>45658</v>
      </c>
    </row>
    <row r="1047" spans="1:15" ht="409.5" hidden="1">
      <c r="A1047" s="176" t="s">
        <v>1019</v>
      </c>
      <c r="B1047" s="177" t="s">
        <v>1757</v>
      </c>
      <c r="C1047" s="186" t="s">
        <v>3743</v>
      </c>
      <c r="D1047" s="20"/>
      <c r="E1047" s="15" t="s">
        <v>410</v>
      </c>
      <c r="F1047" s="20" t="s">
        <v>3744</v>
      </c>
      <c r="G1047" s="56" t="s">
        <v>69</v>
      </c>
      <c r="H1047" s="20">
        <v>55</v>
      </c>
      <c r="I1047" s="123">
        <v>3795</v>
      </c>
      <c r="J1047" s="15" t="s">
        <v>609</v>
      </c>
      <c r="K1047" s="73" t="s">
        <v>3745</v>
      </c>
      <c r="L1047" s="20" t="s">
        <v>76</v>
      </c>
      <c r="M1047" s="446">
        <v>3795</v>
      </c>
      <c r="N1047" s="20" t="s">
        <v>1022</v>
      </c>
      <c r="O1047" s="307">
        <v>45658</v>
      </c>
    </row>
    <row r="1048" spans="1:15" ht="75" hidden="1">
      <c r="A1048" s="176" t="s">
        <v>1260</v>
      </c>
      <c r="B1048" s="177" t="s">
        <v>1261</v>
      </c>
      <c r="C1048" s="186" t="s">
        <v>3746</v>
      </c>
      <c r="D1048" s="20"/>
      <c r="E1048" s="15" t="s">
        <v>289</v>
      </c>
      <c r="F1048" s="20" t="s">
        <v>3747</v>
      </c>
      <c r="G1048" s="56" t="s">
        <v>69</v>
      </c>
      <c r="H1048" s="20">
        <v>2</v>
      </c>
      <c r="I1048" s="123">
        <v>240</v>
      </c>
      <c r="J1048" s="15" t="s">
        <v>72</v>
      </c>
      <c r="K1048" s="73" t="s">
        <v>3748</v>
      </c>
      <c r="L1048" s="20" t="s">
        <v>76</v>
      </c>
      <c r="M1048" s="446">
        <v>240</v>
      </c>
      <c r="N1048" s="20" t="s">
        <v>1022</v>
      </c>
      <c r="O1048" s="307">
        <v>45658</v>
      </c>
    </row>
    <row r="1049" spans="1:15" ht="75" hidden="1">
      <c r="A1049" s="176" t="s">
        <v>1135</v>
      </c>
      <c r="B1049" s="177" t="s">
        <v>1136</v>
      </c>
      <c r="C1049" s="186" t="s">
        <v>3749</v>
      </c>
      <c r="D1049" s="20"/>
      <c r="E1049" s="15" t="s">
        <v>289</v>
      </c>
      <c r="F1049" s="20" t="s">
        <v>3750</v>
      </c>
      <c r="G1049" s="56" t="s">
        <v>69</v>
      </c>
      <c r="H1049" s="20" t="s">
        <v>3751</v>
      </c>
      <c r="I1049" s="123">
        <v>1040</v>
      </c>
      <c r="J1049" s="15" t="s">
        <v>609</v>
      </c>
      <c r="K1049" s="73" t="s">
        <v>3752</v>
      </c>
      <c r="L1049" s="20" t="s">
        <v>76</v>
      </c>
      <c r="M1049" s="446">
        <v>1040</v>
      </c>
      <c r="N1049" s="20" t="s">
        <v>1022</v>
      </c>
      <c r="O1049" s="307">
        <v>45658</v>
      </c>
    </row>
    <row r="1050" spans="1:15" ht="180" hidden="1">
      <c r="A1050" s="176" t="s">
        <v>1056</v>
      </c>
      <c r="B1050" s="177" t="s">
        <v>1057</v>
      </c>
      <c r="C1050" s="186" t="s">
        <v>3753</v>
      </c>
      <c r="D1050" s="20"/>
      <c r="E1050" s="15" t="s">
        <v>317</v>
      </c>
      <c r="F1050" s="20" t="s">
        <v>3754</v>
      </c>
      <c r="G1050" s="56" t="s">
        <v>69</v>
      </c>
      <c r="H1050" s="20">
        <v>1</v>
      </c>
      <c r="I1050" s="123">
        <v>1180</v>
      </c>
      <c r="J1050" s="15" t="s">
        <v>88</v>
      </c>
      <c r="K1050" s="73" t="s">
        <v>3755</v>
      </c>
      <c r="L1050" s="20" t="s">
        <v>76</v>
      </c>
      <c r="M1050" s="446">
        <v>1180</v>
      </c>
      <c r="N1050" s="20" t="s">
        <v>1022</v>
      </c>
      <c r="O1050" s="307">
        <v>45658</v>
      </c>
    </row>
    <row r="1051" spans="1:15" ht="47.25" hidden="1" customHeight="1">
      <c r="A1051" s="176" t="s">
        <v>1343</v>
      </c>
      <c r="B1051" s="177" t="s">
        <v>1344</v>
      </c>
      <c r="C1051" s="59" t="s">
        <v>1045</v>
      </c>
      <c r="D1051" s="60">
        <v>3417</v>
      </c>
      <c r="E1051" s="72" t="s">
        <v>289</v>
      </c>
      <c r="F1051" s="59" t="s">
        <v>1046</v>
      </c>
      <c r="G1051" s="60" t="s">
        <v>323</v>
      </c>
      <c r="H1051" s="61">
        <v>2</v>
      </c>
      <c r="I1051" s="118">
        <v>2412.5500000000002</v>
      </c>
      <c r="J1051" s="61" t="s">
        <v>72</v>
      </c>
      <c r="K1051" s="61" t="s">
        <v>3756</v>
      </c>
      <c r="L1051" s="20" t="s">
        <v>76</v>
      </c>
      <c r="M1051" s="446">
        <v>2412.5500000000002</v>
      </c>
      <c r="N1051" s="20" t="s">
        <v>1022</v>
      </c>
      <c r="O1051" s="307">
        <v>45658</v>
      </c>
    </row>
    <row r="1052" spans="1:15" ht="405" hidden="1">
      <c r="A1052" s="176" t="s">
        <v>1735</v>
      </c>
      <c r="B1052" s="177" t="s">
        <v>1736</v>
      </c>
      <c r="C1052" s="186" t="s">
        <v>3757</v>
      </c>
      <c r="D1052" s="20"/>
      <c r="E1052" s="15" t="s">
        <v>317</v>
      </c>
      <c r="F1052" s="20" t="s">
        <v>3758</v>
      </c>
      <c r="G1052" s="56" t="s">
        <v>69</v>
      </c>
      <c r="H1052" s="20">
        <v>2</v>
      </c>
      <c r="I1052" s="123">
        <v>6478</v>
      </c>
      <c r="J1052" s="15" t="s">
        <v>609</v>
      </c>
      <c r="K1052" s="61" t="s">
        <v>3759</v>
      </c>
      <c r="L1052" s="20" t="s">
        <v>76</v>
      </c>
      <c r="M1052" s="446">
        <v>6478</v>
      </c>
      <c r="N1052" s="20" t="s">
        <v>1022</v>
      </c>
      <c r="O1052" s="307">
        <v>45658</v>
      </c>
    </row>
    <row r="1053" spans="1:15" ht="259.5" hidden="1">
      <c r="A1053" s="176" t="s">
        <v>1343</v>
      </c>
      <c r="B1053" s="177" t="s">
        <v>1344</v>
      </c>
      <c r="C1053" s="186" t="s">
        <v>3760</v>
      </c>
      <c r="D1053" s="20"/>
      <c r="E1053" s="15" t="s">
        <v>289</v>
      </c>
      <c r="F1053" s="20" t="s">
        <v>3761</v>
      </c>
      <c r="G1053" s="56" t="s">
        <v>69</v>
      </c>
      <c r="H1053" s="20">
        <v>9</v>
      </c>
      <c r="I1053" s="123">
        <v>2970</v>
      </c>
      <c r="J1053" s="15" t="s">
        <v>88</v>
      </c>
      <c r="K1053" s="73" t="s">
        <v>3762</v>
      </c>
      <c r="L1053" s="20" t="s">
        <v>946</v>
      </c>
      <c r="M1053" s="446">
        <v>2970</v>
      </c>
      <c r="N1053" s="20" t="s">
        <v>1022</v>
      </c>
      <c r="O1053" s="307">
        <v>45658</v>
      </c>
    </row>
    <row r="1054" spans="1:15" ht="305.25" hidden="1">
      <c r="A1054" s="176" t="s">
        <v>1343</v>
      </c>
      <c r="B1054" s="177" t="s">
        <v>1344</v>
      </c>
      <c r="C1054" s="186" t="s">
        <v>3763</v>
      </c>
      <c r="D1054" s="20"/>
      <c r="E1054" s="15" t="s">
        <v>289</v>
      </c>
      <c r="F1054" s="20" t="s">
        <v>3764</v>
      </c>
      <c r="G1054" s="56" t="s">
        <v>69</v>
      </c>
      <c r="H1054" s="20">
        <v>1</v>
      </c>
      <c r="I1054" s="123">
        <v>1570</v>
      </c>
      <c r="J1054" s="15" t="s">
        <v>88</v>
      </c>
      <c r="K1054" s="73" t="s">
        <v>3765</v>
      </c>
      <c r="L1054" s="20" t="s">
        <v>76</v>
      </c>
      <c r="M1054" s="446">
        <v>1570</v>
      </c>
      <c r="N1054" s="20" t="s">
        <v>1022</v>
      </c>
      <c r="O1054" s="307">
        <v>45658</v>
      </c>
    </row>
    <row r="1055" spans="1:15" ht="180" hidden="1">
      <c r="A1055" s="176" t="s">
        <v>1019</v>
      </c>
      <c r="B1055" s="177" t="s">
        <v>657</v>
      </c>
      <c r="C1055" s="186" t="s">
        <v>3766</v>
      </c>
      <c r="D1055" s="20"/>
      <c r="E1055" s="15" t="s">
        <v>289</v>
      </c>
      <c r="F1055" s="20" t="s">
        <v>3767</v>
      </c>
      <c r="G1055" s="56" t="s">
        <v>69</v>
      </c>
      <c r="H1055" s="20">
        <v>25</v>
      </c>
      <c r="I1055" s="123">
        <v>877.5</v>
      </c>
      <c r="J1055" s="15" t="s">
        <v>609</v>
      </c>
      <c r="K1055" s="73" t="s">
        <v>3768</v>
      </c>
      <c r="L1055" s="20" t="s">
        <v>76</v>
      </c>
      <c r="M1055" s="446">
        <v>877.5</v>
      </c>
      <c r="N1055" s="20" t="s">
        <v>1022</v>
      </c>
      <c r="O1055" s="307">
        <v>45658</v>
      </c>
    </row>
    <row r="1056" spans="1:15" ht="137.25" hidden="1">
      <c r="A1056" s="176" t="s">
        <v>1019</v>
      </c>
      <c r="B1056" s="177" t="s">
        <v>837</v>
      </c>
      <c r="C1056" s="186" t="s">
        <v>3769</v>
      </c>
      <c r="D1056" s="20"/>
      <c r="E1056" s="15" t="s">
        <v>438</v>
      </c>
      <c r="F1056" s="20" t="s">
        <v>3770</v>
      </c>
      <c r="G1056" s="56" t="s">
        <v>333</v>
      </c>
      <c r="H1056" s="20">
        <v>1</v>
      </c>
      <c r="I1056" s="123">
        <v>3600</v>
      </c>
      <c r="J1056" s="15" t="s">
        <v>72</v>
      </c>
      <c r="K1056" s="73" t="s">
        <v>3771</v>
      </c>
      <c r="L1056" s="20" t="s">
        <v>76</v>
      </c>
      <c r="M1056" s="446">
        <v>3600</v>
      </c>
      <c r="N1056" s="20" t="s">
        <v>1022</v>
      </c>
      <c r="O1056" s="307">
        <v>45658</v>
      </c>
    </row>
    <row r="1057" spans="1:15" ht="45" hidden="1">
      <c r="A1057" s="176" t="s">
        <v>1402</v>
      </c>
      <c r="B1057" s="177" t="s">
        <v>1403</v>
      </c>
      <c r="C1057" s="186" t="s">
        <v>3772</v>
      </c>
      <c r="D1057" s="20"/>
      <c r="E1057" s="15" t="s">
        <v>289</v>
      </c>
      <c r="F1057" s="20" t="s">
        <v>3773</v>
      </c>
      <c r="G1057" s="56" t="s">
        <v>69</v>
      </c>
      <c r="H1057" s="20" t="s">
        <v>3774</v>
      </c>
      <c r="I1057" s="123">
        <v>380</v>
      </c>
      <c r="J1057" s="15" t="s">
        <v>72</v>
      </c>
      <c r="K1057" s="73" t="s">
        <v>3775</v>
      </c>
      <c r="L1057" s="20" t="s">
        <v>76</v>
      </c>
      <c r="M1057" s="446">
        <v>380</v>
      </c>
      <c r="N1057" s="20" t="s">
        <v>1022</v>
      </c>
      <c r="O1057" s="307">
        <v>45658</v>
      </c>
    </row>
    <row r="1058" spans="1:15" ht="405" hidden="1">
      <c r="A1058" s="176" t="s">
        <v>1019</v>
      </c>
      <c r="B1058" s="177" t="s">
        <v>2302</v>
      </c>
      <c r="C1058" s="186" t="s">
        <v>3776</v>
      </c>
      <c r="D1058" s="20"/>
      <c r="E1058" s="15" t="s">
        <v>193</v>
      </c>
      <c r="F1058" s="20" t="s">
        <v>3777</v>
      </c>
      <c r="G1058" s="56" t="s">
        <v>69</v>
      </c>
      <c r="H1058" s="20">
        <v>1</v>
      </c>
      <c r="I1058" s="123">
        <v>27497</v>
      </c>
      <c r="J1058" s="15" t="s">
        <v>72</v>
      </c>
      <c r="K1058" s="73" t="s">
        <v>3778</v>
      </c>
      <c r="L1058" s="20" t="s">
        <v>76</v>
      </c>
      <c r="M1058" s="446">
        <v>27497</v>
      </c>
      <c r="N1058" s="20" t="s">
        <v>1022</v>
      </c>
      <c r="O1058" s="307">
        <v>45658</v>
      </c>
    </row>
    <row r="1059" spans="1:15" ht="259.5" hidden="1">
      <c r="A1059" s="176" t="s">
        <v>1019</v>
      </c>
      <c r="B1059" s="177" t="s">
        <v>301</v>
      </c>
      <c r="C1059" s="186" t="s">
        <v>3779</v>
      </c>
      <c r="D1059" s="20"/>
      <c r="E1059" s="15" t="s">
        <v>62</v>
      </c>
      <c r="F1059" s="20" t="s">
        <v>3780</v>
      </c>
      <c r="G1059" s="56" t="s">
        <v>69</v>
      </c>
      <c r="H1059" s="20" t="s">
        <v>3781</v>
      </c>
      <c r="I1059" s="123">
        <v>11933.2</v>
      </c>
      <c r="J1059" s="15" t="s">
        <v>72</v>
      </c>
      <c r="K1059" s="73" t="s">
        <v>3782</v>
      </c>
      <c r="L1059" s="20" t="s">
        <v>76</v>
      </c>
      <c r="M1059" s="446">
        <v>20445.09</v>
      </c>
      <c r="N1059" s="20" t="s">
        <v>1022</v>
      </c>
      <c r="O1059" s="307">
        <v>45658</v>
      </c>
    </row>
    <row r="1060" spans="1:15" ht="409.5" hidden="1">
      <c r="A1060" s="176" t="s">
        <v>1019</v>
      </c>
      <c r="B1060" s="177" t="s">
        <v>1757</v>
      </c>
      <c r="C1060" s="273" t="s">
        <v>3783</v>
      </c>
      <c r="D1060" s="20"/>
      <c r="E1060" s="15" t="s">
        <v>410</v>
      </c>
      <c r="F1060" s="20" t="s">
        <v>3784</v>
      </c>
      <c r="G1060" s="56" t="s">
        <v>69</v>
      </c>
      <c r="H1060" s="20">
        <v>12</v>
      </c>
      <c r="I1060" s="123">
        <v>39480</v>
      </c>
      <c r="J1060" s="15" t="s">
        <v>72</v>
      </c>
      <c r="K1060" s="73" t="s">
        <v>3785</v>
      </c>
      <c r="L1060" s="20" t="s">
        <v>76</v>
      </c>
      <c r="M1060" s="446">
        <v>39480</v>
      </c>
      <c r="N1060" s="20" t="s">
        <v>1022</v>
      </c>
      <c r="O1060" s="307">
        <v>45658</v>
      </c>
    </row>
    <row r="1061" spans="1:15" ht="409.5" hidden="1">
      <c r="A1061" s="176" t="s">
        <v>1019</v>
      </c>
      <c r="B1061" s="177" t="s">
        <v>1757</v>
      </c>
      <c r="C1061" s="273" t="s">
        <v>3786</v>
      </c>
      <c r="D1061" s="20"/>
      <c r="E1061" s="15" t="s">
        <v>410</v>
      </c>
      <c r="F1061" s="20" t="s">
        <v>3787</v>
      </c>
      <c r="G1061" s="56" t="s">
        <v>69</v>
      </c>
      <c r="H1061" s="20">
        <v>1</v>
      </c>
      <c r="I1061" s="123">
        <v>1707.95</v>
      </c>
      <c r="J1061" s="15" t="s">
        <v>609</v>
      </c>
      <c r="K1061" s="73" t="s">
        <v>3788</v>
      </c>
      <c r="L1061" s="20" t="s">
        <v>76</v>
      </c>
      <c r="M1061" s="446">
        <v>1707.95</v>
      </c>
      <c r="N1061" s="20" t="s">
        <v>1022</v>
      </c>
      <c r="O1061" s="307">
        <v>45658</v>
      </c>
    </row>
    <row r="1062" spans="1:15" ht="240" hidden="1">
      <c r="A1062" s="176" t="s">
        <v>1019</v>
      </c>
      <c r="B1062" s="177" t="s">
        <v>1757</v>
      </c>
      <c r="C1062" s="273" t="s">
        <v>3789</v>
      </c>
      <c r="D1062" s="20"/>
      <c r="E1062" s="15" t="s">
        <v>410</v>
      </c>
      <c r="F1062" s="20" t="s">
        <v>3790</v>
      </c>
      <c r="G1062" s="56" t="s">
        <v>69</v>
      </c>
      <c r="H1062" s="20">
        <v>12</v>
      </c>
      <c r="I1062" s="123">
        <v>1810.8</v>
      </c>
      <c r="J1062" s="15" t="s">
        <v>609</v>
      </c>
      <c r="K1062" s="73" t="s">
        <v>3791</v>
      </c>
      <c r="L1062" s="20" t="s">
        <v>76</v>
      </c>
      <c r="M1062" s="446">
        <v>1810.8</v>
      </c>
      <c r="N1062" s="20" t="s">
        <v>1022</v>
      </c>
      <c r="O1062" s="307">
        <v>45658</v>
      </c>
    </row>
    <row r="1063" spans="1:15" ht="121.5" hidden="1">
      <c r="A1063" s="176" t="s">
        <v>1019</v>
      </c>
      <c r="B1063" s="177" t="s">
        <v>837</v>
      </c>
      <c r="C1063" s="186" t="s">
        <v>3792</v>
      </c>
      <c r="D1063" s="20"/>
      <c r="E1063" s="15" t="s">
        <v>438</v>
      </c>
      <c r="F1063" s="20" t="s">
        <v>3793</v>
      </c>
      <c r="G1063" s="56" t="s">
        <v>333</v>
      </c>
      <c r="H1063" s="20">
        <v>1</v>
      </c>
      <c r="I1063" s="123">
        <v>5160</v>
      </c>
      <c r="J1063" s="15" t="s">
        <v>72</v>
      </c>
      <c r="K1063" s="73" t="s">
        <v>3794</v>
      </c>
      <c r="L1063" s="20" t="s">
        <v>76</v>
      </c>
      <c r="M1063" s="446">
        <v>5160</v>
      </c>
      <c r="N1063" s="20" t="s">
        <v>1022</v>
      </c>
      <c r="O1063" s="307">
        <v>45658</v>
      </c>
    </row>
    <row r="1064" spans="1:15" ht="150" hidden="1">
      <c r="A1064" s="176" t="s">
        <v>1427</v>
      </c>
      <c r="B1064" s="177" t="s">
        <v>1428</v>
      </c>
      <c r="C1064" s="186" t="s">
        <v>3795</v>
      </c>
      <c r="D1064" s="20"/>
      <c r="E1064" s="15" t="s">
        <v>193</v>
      </c>
      <c r="F1064" s="20" t="s">
        <v>3796</v>
      </c>
      <c r="G1064" s="56" t="s">
        <v>69</v>
      </c>
      <c r="H1064" s="20">
        <v>1</v>
      </c>
      <c r="I1064" s="123">
        <v>8300</v>
      </c>
      <c r="J1064" s="15" t="s">
        <v>88</v>
      </c>
      <c r="K1064" s="73" t="s">
        <v>3797</v>
      </c>
      <c r="L1064" s="20" t="s">
        <v>76</v>
      </c>
      <c r="M1064" s="446">
        <v>8300</v>
      </c>
      <c r="N1064" s="20" t="s">
        <v>1022</v>
      </c>
      <c r="O1064" s="307">
        <v>45658</v>
      </c>
    </row>
    <row r="1065" spans="1:15" ht="165" hidden="1">
      <c r="A1065" s="176" t="s">
        <v>1019</v>
      </c>
      <c r="B1065" s="177" t="s">
        <v>837</v>
      </c>
      <c r="C1065" s="186" t="s">
        <v>3798</v>
      </c>
      <c r="D1065" s="20"/>
      <c r="E1065" s="15" t="s">
        <v>438</v>
      </c>
      <c r="F1065" s="20" t="s">
        <v>3799</v>
      </c>
      <c r="G1065" s="56" t="s">
        <v>323</v>
      </c>
      <c r="H1065" s="20">
        <v>2</v>
      </c>
      <c r="I1065" s="123">
        <v>54.8</v>
      </c>
      <c r="J1065" s="15" t="s">
        <v>609</v>
      </c>
      <c r="K1065" s="73" t="s">
        <v>3800</v>
      </c>
      <c r="L1065" s="20" t="s">
        <v>76</v>
      </c>
      <c r="M1065" s="446">
        <v>54.8</v>
      </c>
      <c r="N1065" s="20" t="s">
        <v>1022</v>
      </c>
      <c r="O1065" s="307">
        <v>45658</v>
      </c>
    </row>
    <row r="1066" spans="1:15" ht="30" hidden="1">
      <c r="A1066" s="176" t="s">
        <v>1019</v>
      </c>
      <c r="B1066" s="177" t="s">
        <v>301</v>
      </c>
      <c r="C1066" s="186" t="s">
        <v>3801</v>
      </c>
      <c r="D1066" s="20"/>
      <c r="E1066" s="15" t="s">
        <v>289</v>
      </c>
      <c r="F1066" s="20" t="s">
        <v>3802</v>
      </c>
      <c r="G1066" s="56" t="s">
        <v>69</v>
      </c>
      <c r="H1066" s="20">
        <v>140</v>
      </c>
      <c r="I1066" s="123">
        <v>2947</v>
      </c>
      <c r="J1066" s="15" t="s">
        <v>609</v>
      </c>
      <c r="K1066" s="73" t="s">
        <v>3803</v>
      </c>
      <c r="L1066" s="20" t="s">
        <v>76</v>
      </c>
      <c r="M1066" s="446">
        <v>2947</v>
      </c>
      <c r="N1066" s="20" t="s">
        <v>1022</v>
      </c>
      <c r="O1066" s="307">
        <v>45658</v>
      </c>
    </row>
    <row r="1067" spans="1:15" ht="321" hidden="1">
      <c r="A1067" s="176" t="s">
        <v>1183</v>
      </c>
      <c r="B1067" s="177" t="s">
        <v>1184</v>
      </c>
      <c r="C1067" s="186" t="s">
        <v>3804</v>
      </c>
      <c r="D1067" s="20"/>
      <c r="E1067" s="15" t="s">
        <v>289</v>
      </c>
      <c r="F1067" s="20" t="s">
        <v>3805</v>
      </c>
      <c r="G1067" s="56" t="s">
        <v>69</v>
      </c>
      <c r="H1067" s="20">
        <v>9</v>
      </c>
      <c r="I1067" s="123">
        <v>1053</v>
      </c>
      <c r="J1067" s="15" t="s">
        <v>88</v>
      </c>
      <c r="K1067" s="73" t="s">
        <v>3806</v>
      </c>
      <c r="L1067" s="20" t="s">
        <v>76</v>
      </c>
      <c r="M1067" s="446">
        <v>1053</v>
      </c>
      <c r="N1067" s="20" t="s">
        <v>1022</v>
      </c>
      <c r="O1067" s="307">
        <v>45658</v>
      </c>
    </row>
    <row r="1068" spans="1:15" ht="180" hidden="1">
      <c r="A1068" s="176" t="s">
        <v>1019</v>
      </c>
      <c r="B1068" s="177" t="s">
        <v>1757</v>
      </c>
      <c r="C1068" s="186" t="s">
        <v>3807</v>
      </c>
      <c r="D1068" s="20"/>
      <c r="E1068" s="15" t="s">
        <v>410</v>
      </c>
      <c r="F1068" s="20" t="s">
        <v>3808</v>
      </c>
      <c r="G1068" s="56" t="s">
        <v>69</v>
      </c>
      <c r="H1068" s="20">
        <v>1</v>
      </c>
      <c r="I1068" s="123">
        <v>452.7</v>
      </c>
      <c r="J1068" s="15" t="s">
        <v>609</v>
      </c>
      <c r="K1068" s="73" t="s">
        <v>3809</v>
      </c>
      <c r="L1068" s="20" t="s">
        <v>76</v>
      </c>
      <c r="M1068" s="446">
        <v>452.7</v>
      </c>
      <c r="N1068" s="20" t="s">
        <v>1022</v>
      </c>
      <c r="O1068" s="307">
        <v>45658</v>
      </c>
    </row>
    <row r="1069" spans="1:15" ht="120" hidden="1">
      <c r="A1069" s="176" t="s">
        <v>1271</v>
      </c>
      <c r="B1069" s="177" t="s">
        <v>1272</v>
      </c>
      <c r="C1069" s="186" t="s">
        <v>3810</v>
      </c>
      <c r="D1069" s="20"/>
      <c r="E1069" s="15" t="s">
        <v>289</v>
      </c>
      <c r="F1069" s="20" t="s">
        <v>3811</v>
      </c>
      <c r="G1069" s="56" t="s">
        <v>69</v>
      </c>
      <c r="H1069" s="20">
        <v>10</v>
      </c>
      <c r="I1069" s="123">
        <v>1200</v>
      </c>
      <c r="J1069" s="15" t="s">
        <v>72</v>
      </c>
      <c r="K1069" s="73" t="s">
        <v>3812</v>
      </c>
      <c r="L1069" s="20" t="s">
        <v>76</v>
      </c>
      <c r="M1069" s="446">
        <v>1200</v>
      </c>
      <c r="N1069" s="20" t="s">
        <v>1022</v>
      </c>
      <c r="O1069" s="307">
        <v>45658</v>
      </c>
    </row>
    <row r="1070" spans="1:15" ht="300" hidden="1">
      <c r="A1070" s="176" t="s">
        <v>1230</v>
      </c>
      <c r="B1070" s="177" t="s">
        <v>1231</v>
      </c>
      <c r="C1070" s="186" t="s">
        <v>3813</v>
      </c>
      <c r="D1070" s="20"/>
      <c r="E1070" s="15" t="s">
        <v>289</v>
      </c>
      <c r="F1070" s="20" t="s">
        <v>3814</v>
      </c>
      <c r="G1070" s="56" t="s">
        <v>69</v>
      </c>
      <c r="H1070" s="20" t="s">
        <v>3815</v>
      </c>
      <c r="I1070" s="123">
        <v>276</v>
      </c>
      <c r="J1070" s="15" t="s">
        <v>609</v>
      </c>
      <c r="K1070" s="73" t="s">
        <v>3816</v>
      </c>
      <c r="L1070" s="20" t="s">
        <v>76</v>
      </c>
      <c r="M1070" s="446">
        <v>276</v>
      </c>
      <c r="N1070" s="20" t="s">
        <v>1022</v>
      </c>
      <c r="O1070" s="307">
        <v>45658</v>
      </c>
    </row>
    <row r="1071" spans="1:15" ht="75" hidden="1">
      <c r="A1071" s="176" t="s">
        <v>2923</v>
      </c>
      <c r="B1071" s="177" t="s">
        <v>2924</v>
      </c>
      <c r="C1071" s="186" t="s">
        <v>3817</v>
      </c>
      <c r="D1071" s="20"/>
      <c r="E1071" s="15" t="s">
        <v>82</v>
      </c>
      <c r="F1071" s="20" t="s">
        <v>3818</v>
      </c>
      <c r="G1071" s="56" t="s">
        <v>69</v>
      </c>
      <c r="H1071" s="20">
        <v>3</v>
      </c>
      <c r="I1071" s="123">
        <v>186.3</v>
      </c>
      <c r="J1071" s="15" t="s">
        <v>609</v>
      </c>
      <c r="K1071" s="73" t="s">
        <v>3819</v>
      </c>
      <c r="L1071" s="20" t="s">
        <v>76</v>
      </c>
      <c r="M1071" s="446">
        <v>186.3</v>
      </c>
      <c r="N1071" s="20" t="s">
        <v>1022</v>
      </c>
      <c r="O1071" s="307">
        <v>45658</v>
      </c>
    </row>
    <row r="1072" spans="1:15" ht="165" hidden="1">
      <c r="A1072" s="176" t="s">
        <v>1235</v>
      </c>
      <c r="B1072" s="177" t="s">
        <v>1236</v>
      </c>
      <c r="C1072" s="186" t="s">
        <v>3820</v>
      </c>
      <c r="D1072" s="20"/>
      <c r="E1072" s="15" t="s">
        <v>289</v>
      </c>
      <c r="F1072" s="20" t="s">
        <v>3821</v>
      </c>
      <c r="G1072" s="56" t="s">
        <v>69</v>
      </c>
      <c r="H1072" s="20">
        <v>30</v>
      </c>
      <c r="I1072" s="123">
        <v>388.5</v>
      </c>
      <c r="J1072" s="15" t="s">
        <v>88</v>
      </c>
      <c r="K1072" s="73" t="s">
        <v>3822</v>
      </c>
      <c r="L1072" s="20" t="s">
        <v>76</v>
      </c>
      <c r="M1072" s="446">
        <v>388.5</v>
      </c>
      <c r="N1072" s="20" t="s">
        <v>1022</v>
      </c>
      <c r="O1072" s="307">
        <v>45658</v>
      </c>
    </row>
    <row r="1073" spans="1:15" ht="45" hidden="1">
      <c r="A1073" s="176" t="s">
        <v>1351</v>
      </c>
      <c r="B1073" s="177" t="s">
        <v>1352</v>
      </c>
      <c r="C1073" s="59" t="s">
        <v>1045</v>
      </c>
      <c r="D1073" s="60">
        <v>3417</v>
      </c>
      <c r="E1073" s="72" t="s">
        <v>289</v>
      </c>
      <c r="F1073" s="59" t="s">
        <v>1046</v>
      </c>
      <c r="G1073" s="60" t="s">
        <v>323</v>
      </c>
      <c r="H1073" s="61">
        <v>1</v>
      </c>
      <c r="I1073" s="118">
        <v>4080</v>
      </c>
      <c r="J1073" s="61" t="s">
        <v>72</v>
      </c>
      <c r="K1073" s="61" t="s">
        <v>3823</v>
      </c>
      <c r="L1073" s="20" t="s">
        <v>76</v>
      </c>
      <c r="M1073" s="446">
        <v>4080</v>
      </c>
      <c r="N1073" s="20" t="s">
        <v>1022</v>
      </c>
      <c r="O1073" s="96">
        <v>45658</v>
      </c>
    </row>
    <row r="1074" spans="1:15" ht="60" hidden="1">
      <c r="A1074" s="176" t="s">
        <v>1747</v>
      </c>
      <c r="B1074" s="177" t="s">
        <v>1748</v>
      </c>
      <c r="C1074" s="186" t="s">
        <v>3824</v>
      </c>
      <c r="D1074" s="20"/>
      <c r="E1074" s="15" t="s">
        <v>289</v>
      </c>
      <c r="F1074" s="20" t="s">
        <v>3825</v>
      </c>
      <c r="G1074" s="56" t="s">
        <v>69</v>
      </c>
      <c r="H1074" s="20" t="s">
        <v>3826</v>
      </c>
      <c r="I1074" s="123">
        <v>2988</v>
      </c>
      <c r="J1074" s="15" t="s">
        <v>72</v>
      </c>
      <c r="K1074" s="73" t="s">
        <v>3827</v>
      </c>
      <c r="L1074" s="20" t="s">
        <v>76</v>
      </c>
      <c r="M1074" s="446">
        <v>2988</v>
      </c>
      <c r="N1074" s="20" t="s">
        <v>1022</v>
      </c>
      <c r="O1074" s="307">
        <v>45658</v>
      </c>
    </row>
    <row r="1075" spans="1:15" ht="30" hidden="1">
      <c r="A1075" s="176" t="s">
        <v>1019</v>
      </c>
      <c r="B1075" s="177" t="s">
        <v>301</v>
      </c>
      <c r="C1075" s="186" t="s">
        <v>3828</v>
      </c>
      <c r="D1075" s="20"/>
      <c r="E1075" s="15" t="s">
        <v>289</v>
      </c>
      <c r="F1075" s="20" t="s">
        <v>3802</v>
      </c>
      <c r="G1075" s="56" t="s">
        <v>69</v>
      </c>
      <c r="H1075" s="20">
        <v>112</v>
      </c>
      <c r="I1075" s="123">
        <v>2979.2</v>
      </c>
      <c r="J1075" s="15" t="s">
        <v>72</v>
      </c>
      <c r="K1075" s="73" t="s">
        <v>3829</v>
      </c>
      <c r="L1075" s="20" t="s">
        <v>76</v>
      </c>
      <c r="M1075" s="446">
        <v>2979.2</v>
      </c>
      <c r="N1075" s="20" t="s">
        <v>1022</v>
      </c>
      <c r="O1075" s="307">
        <v>45658</v>
      </c>
    </row>
    <row r="1076" spans="1:15" ht="45" hidden="1">
      <c r="A1076" s="176" t="s">
        <v>1271</v>
      </c>
      <c r="B1076" s="177" t="s">
        <v>1272</v>
      </c>
      <c r="C1076" s="186" t="s">
        <v>3830</v>
      </c>
      <c r="D1076" s="20"/>
      <c r="E1076" s="15" t="s">
        <v>289</v>
      </c>
      <c r="F1076" s="20" t="s">
        <v>3831</v>
      </c>
      <c r="G1076" s="56" t="s">
        <v>69</v>
      </c>
      <c r="H1076" s="20" t="s">
        <v>3832</v>
      </c>
      <c r="I1076" s="123">
        <v>550</v>
      </c>
      <c r="J1076" s="15" t="s">
        <v>609</v>
      </c>
      <c r="K1076" s="73" t="s">
        <v>3833</v>
      </c>
      <c r="L1076" s="20" t="s">
        <v>76</v>
      </c>
      <c r="M1076" s="446">
        <v>550</v>
      </c>
      <c r="N1076" s="20" t="s">
        <v>1022</v>
      </c>
      <c r="O1076" s="83">
        <v>45778</v>
      </c>
    </row>
    <row r="1077" spans="1:15" ht="150" hidden="1">
      <c r="A1077" s="176" t="s">
        <v>1268</v>
      </c>
      <c r="B1077" s="177" t="s">
        <v>1269</v>
      </c>
      <c r="C1077" s="186" t="s">
        <v>3834</v>
      </c>
      <c r="D1077" s="20"/>
      <c r="E1077" s="15" t="s">
        <v>289</v>
      </c>
      <c r="F1077" s="20" t="s">
        <v>3835</v>
      </c>
      <c r="G1077" s="56" t="s">
        <v>69</v>
      </c>
      <c r="H1077" s="20">
        <v>3</v>
      </c>
      <c r="I1077" s="123">
        <v>34.5</v>
      </c>
      <c r="J1077" s="15" t="s">
        <v>609</v>
      </c>
      <c r="K1077" s="73" t="s">
        <v>3836</v>
      </c>
      <c r="L1077" s="20" t="s">
        <v>76</v>
      </c>
      <c r="M1077" s="446">
        <v>34.5</v>
      </c>
      <c r="N1077" s="20" t="s">
        <v>1022</v>
      </c>
      <c r="O1077" s="83">
        <v>45778</v>
      </c>
    </row>
    <row r="1078" spans="1:15" ht="255" hidden="1">
      <c r="A1078" s="176" t="s">
        <v>1019</v>
      </c>
      <c r="B1078" s="177" t="s">
        <v>657</v>
      </c>
      <c r="C1078" s="186" t="s">
        <v>3837</v>
      </c>
      <c r="D1078" s="20"/>
      <c r="E1078" s="15" t="s">
        <v>289</v>
      </c>
      <c r="F1078" s="20" t="s">
        <v>3838</v>
      </c>
      <c r="G1078" s="56" t="s">
        <v>69</v>
      </c>
      <c r="H1078" s="20" t="s">
        <v>3839</v>
      </c>
      <c r="I1078" s="123">
        <v>1590</v>
      </c>
      <c r="J1078" s="15" t="s">
        <v>609</v>
      </c>
      <c r="K1078" s="73" t="s">
        <v>3840</v>
      </c>
      <c r="L1078" s="20" t="s">
        <v>76</v>
      </c>
      <c r="M1078" s="446">
        <v>1590</v>
      </c>
      <c r="N1078" s="20" t="s">
        <v>1022</v>
      </c>
      <c r="O1078" s="83">
        <v>45778</v>
      </c>
    </row>
    <row r="1079" spans="1:15" ht="180" hidden="1">
      <c r="A1079" s="176" t="s">
        <v>1138</v>
      </c>
      <c r="B1079" s="177" t="s">
        <v>1139</v>
      </c>
      <c r="C1079" s="186" t="s">
        <v>3841</v>
      </c>
      <c r="D1079" s="20"/>
      <c r="E1079" s="15" t="s">
        <v>289</v>
      </c>
      <c r="F1079" s="20" t="s">
        <v>3842</v>
      </c>
      <c r="G1079" s="56" t="s">
        <v>69</v>
      </c>
      <c r="H1079" s="20" t="s">
        <v>3843</v>
      </c>
      <c r="I1079" s="123">
        <v>663.8</v>
      </c>
      <c r="J1079" s="15" t="s">
        <v>609</v>
      </c>
      <c r="K1079" s="73" t="s">
        <v>3844</v>
      </c>
      <c r="L1079" s="20" t="s">
        <v>76</v>
      </c>
      <c r="M1079" s="446">
        <v>663.8</v>
      </c>
      <c r="N1079" s="20" t="s">
        <v>1022</v>
      </c>
      <c r="O1079" s="83">
        <v>45778</v>
      </c>
    </row>
    <row r="1080" spans="1:15" ht="120" hidden="1">
      <c r="A1080" s="176" t="s">
        <v>1268</v>
      </c>
      <c r="B1080" s="177" t="s">
        <v>1269</v>
      </c>
      <c r="C1080" s="186" t="s">
        <v>3845</v>
      </c>
      <c r="D1080" s="20"/>
      <c r="E1080" s="15" t="s">
        <v>289</v>
      </c>
      <c r="F1080" s="20" t="s">
        <v>3846</v>
      </c>
      <c r="G1080" s="56" t="s">
        <v>69</v>
      </c>
      <c r="H1080" s="20">
        <v>3</v>
      </c>
      <c r="I1080" s="123">
        <v>210</v>
      </c>
      <c r="J1080" s="15" t="s">
        <v>72</v>
      </c>
      <c r="K1080" s="73" t="s">
        <v>3847</v>
      </c>
      <c r="L1080" s="20" t="s">
        <v>76</v>
      </c>
      <c r="M1080" s="446">
        <v>210</v>
      </c>
      <c r="N1080" s="20" t="s">
        <v>1022</v>
      </c>
      <c r="O1080" s="83">
        <v>45778</v>
      </c>
    </row>
    <row r="1081" spans="1:15" ht="60" hidden="1">
      <c r="A1081" s="176" t="s">
        <v>1088</v>
      </c>
      <c r="B1081" s="177" t="s">
        <v>1089</v>
      </c>
      <c r="C1081" s="186" t="s">
        <v>3848</v>
      </c>
      <c r="D1081" s="20"/>
      <c r="E1081" s="15" t="s">
        <v>82</v>
      </c>
      <c r="F1081" s="20" t="s">
        <v>3849</v>
      </c>
      <c r="G1081" s="56" t="s">
        <v>69</v>
      </c>
      <c r="H1081" s="20">
        <v>2</v>
      </c>
      <c r="I1081" s="123">
        <v>713.74</v>
      </c>
      <c r="J1081" s="15" t="s">
        <v>72</v>
      </c>
      <c r="K1081" s="73" t="s">
        <v>3850</v>
      </c>
      <c r="L1081" s="20" t="s">
        <v>76</v>
      </c>
      <c r="M1081" s="446">
        <v>713.74</v>
      </c>
      <c r="N1081" s="20" t="s">
        <v>1022</v>
      </c>
      <c r="O1081" s="83">
        <v>45778</v>
      </c>
    </row>
    <row r="1082" spans="1:15" ht="165" hidden="1">
      <c r="A1082" s="176" t="s">
        <v>1235</v>
      </c>
      <c r="B1082" s="177" t="s">
        <v>1236</v>
      </c>
      <c r="C1082" s="186" t="s">
        <v>3851</v>
      </c>
      <c r="D1082" s="20"/>
      <c r="E1082" s="15" t="s">
        <v>289</v>
      </c>
      <c r="F1082" s="20" t="s">
        <v>3852</v>
      </c>
      <c r="G1082" s="56" t="s">
        <v>69</v>
      </c>
      <c r="H1082" s="20" t="s">
        <v>3853</v>
      </c>
      <c r="I1082" s="123">
        <v>790.8</v>
      </c>
      <c r="J1082" s="15" t="s">
        <v>72</v>
      </c>
      <c r="K1082" s="73" t="s">
        <v>3854</v>
      </c>
      <c r="L1082" s="20" t="s">
        <v>76</v>
      </c>
      <c r="M1082" s="446">
        <v>790.8</v>
      </c>
      <c r="N1082" s="20" t="s">
        <v>1022</v>
      </c>
      <c r="O1082" s="83">
        <v>45778</v>
      </c>
    </row>
    <row r="1083" spans="1:15" ht="183" hidden="1">
      <c r="A1083" s="176" t="s">
        <v>1235</v>
      </c>
      <c r="B1083" s="177" t="s">
        <v>1236</v>
      </c>
      <c r="C1083" s="186" t="s">
        <v>3760</v>
      </c>
      <c r="D1083" s="20"/>
      <c r="E1083" s="15" t="s">
        <v>289</v>
      </c>
      <c r="F1083" s="20" t="s">
        <v>3855</v>
      </c>
      <c r="G1083" s="56" t="s">
        <v>69</v>
      </c>
      <c r="H1083" s="20">
        <v>9</v>
      </c>
      <c r="I1083" s="123">
        <v>1080</v>
      </c>
      <c r="J1083" s="15" t="s">
        <v>88</v>
      </c>
      <c r="K1083" s="73" t="s">
        <v>3856</v>
      </c>
      <c r="L1083" s="20" t="s">
        <v>76</v>
      </c>
      <c r="M1083" s="446">
        <v>1080</v>
      </c>
      <c r="N1083" s="20" t="s">
        <v>1022</v>
      </c>
      <c r="O1083" s="83">
        <v>45778</v>
      </c>
    </row>
    <row r="1084" spans="1:15" ht="315" hidden="1">
      <c r="A1084" s="176" t="s">
        <v>1019</v>
      </c>
      <c r="B1084" s="177" t="s">
        <v>858</v>
      </c>
      <c r="C1084" s="186" t="s">
        <v>3857</v>
      </c>
      <c r="D1084" s="20"/>
      <c r="E1084" s="15" t="s">
        <v>62</v>
      </c>
      <c r="F1084" s="20" t="s">
        <v>3858</v>
      </c>
      <c r="G1084" s="56" t="s">
        <v>69</v>
      </c>
      <c r="H1084" s="20" t="s">
        <v>3859</v>
      </c>
      <c r="I1084" s="123">
        <v>7161.8</v>
      </c>
      <c r="J1084" s="15" t="s">
        <v>88</v>
      </c>
      <c r="K1084" s="73" t="s">
        <v>3860</v>
      </c>
      <c r="L1084" s="20" t="s">
        <v>76</v>
      </c>
      <c r="M1084" s="446">
        <v>7161.8</v>
      </c>
      <c r="N1084" s="20" t="s">
        <v>1022</v>
      </c>
      <c r="O1084" s="83">
        <v>45778</v>
      </c>
    </row>
    <row r="1085" spans="1:15" ht="409.5" hidden="1">
      <c r="A1085" s="176" t="s">
        <v>1019</v>
      </c>
      <c r="B1085" s="177" t="s">
        <v>657</v>
      </c>
      <c r="C1085" s="186" t="s">
        <v>3861</v>
      </c>
      <c r="D1085" s="20"/>
      <c r="E1085" s="15" t="s">
        <v>289</v>
      </c>
      <c r="F1085" s="20" t="s">
        <v>3862</v>
      </c>
      <c r="G1085" s="56" t="s">
        <v>69</v>
      </c>
      <c r="H1085" s="20">
        <v>95</v>
      </c>
      <c r="I1085" s="123">
        <v>17350</v>
      </c>
      <c r="J1085" s="15" t="s">
        <v>88</v>
      </c>
      <c r="K1085" s="73" t="s">
        <v>3863</v>
      </c>
      <c r="L1085" s="20" t="s">
        <v>76</v>
      </c>
      <c r="M1085" s="446">
        <v>17350</v>
      </c>
      <c r="N1085" s="20" t="s">
        <v>1022</v>
      </c>
      <c r="O1085" s="83">
        <v>45778</v>
      </c>
    </row>
    <row r="1086" spans="1:15" ht="180" hidden="1">
      <c r="A1086" s="176" t="s">
        <v>1019</v>
      </c>
      <c r="B1086" s="177" t="s">
        <v>1757</v>
      </c>
      <c r="C1086" s="186" t="s">
        <v>2461</v>
      </c>
      <c r="D1086" s="20"/>
      <c r="E1086" s="15" t="s">
        <v>410</v>
      </c>
      <c r="F1086" s="20" t="s">
        <v>3864</v>
      </c>
      <c r="G1086" s="56" t="s">
        <v>69</v>
      </c>
      <c r="H1086" s="20">
        <v>50</v>
      </c>
      <c r="I1086" s="123">
        <v>7123.5</v>
      </c>
      <c r="J1086" s="15" t="s">
        <v>72</v>
      </c>
      <c r="K1086" s="73" t="s">
        <v>3865</v>
      </c>
      <c r="L1086" s="20" t="s">
        <v>76</v>
      </c>
      <c r="M1086" s="446">
        <v>7123.5</v>
      </c>
      <c r="N1086" s="20" t="s">
        <v>1022</v>
      </c>
      <c r="O1086" s="83">
        <v>45778</v>
      </c>
    </row>
    <row r="1087" spans="1:15" ht="106.5" hidden="1">
      <c r="A1087" s="176" t="s">
        <v>1019</v>
      </c>
      <c r="B1087" s="177" t="s">
        <v>837</v>
      </c>
      <c r="C1087" s="186" t="s">
        <v>3866</v>
      </c>
      <c r="D1087" s="20"/>
      <c r="E1087" s="15" t="s">
        <v>438</v>
      </c>
      <c r="F1087" s="20" t="s">
        <v>3867</v>
      </c>
      <c r="G1087" s="56" t="s">
        <v>69</v>
      </c>
      <c r="H1087" s="20">
        <v>1</v>
      </c>
      <c r="I1087" s="123">
        <v>278</v>
      </c>
      <c r="J1087" s="15" t="s">
        <v>72</v>
      </c>
      <c r="K1087" s="73" t="s">
        <v>3868</v>
      </c>
      <c r="L1087" s="20" t="s">
        <v>76</v>
      </c>
      <c r="M1087" s="446">
        <v>278</v>
      </c>
      <c r="N1087" s="20" t="s">
        <v>1022</v>
      </c>
      <c r="O1087" s="83">
        <v>45778</v>
      </c>
    </row>
    <row r="1088" spans="1:15" ht="75" hidden="1">
      <c r="A1088" s="176" t="s">
        <v>1216</v>
      </c>
      <c r="B1088" s="177" t="s">
        <v>1217</v>
      </c>
      <c r="C1088" s="186" t="s">
        <v>3869</v>
      </c>
      <c r="D1088" s="20"/>
      <c r="E1088" s="15" t="s">
        <v>193</v>
      </c>
      <c r="F1088" s="20" t="s">
        <v>3870</v>
      </c>
      <c r="G1088" s="56" t="s">
        <v>69</v>
      </c>
      <c r="H1088" s="20">
        <v>1</v>
      </c>
      <c r="I1088" s="123">
        <v>3799</v>
      </c>
      <c r="J1088" s="15" t="s">
        <v>609</v>
      </c>
      <c r="K1088" s="73" t="s">
        <v>3871</v>
      </c>
      <c r="L1088" s="20" t="s">
        <v>76</v>
      </c>
      <c r="M1088" s="446">
        <v>3799</v>
      </c>
      <c r="N1088" s="20" t="s">
        <v>1022</v>
      </c>
      <c r="O1088" s="83">
        <v>45778</v>
      </c>
    </row>
    <row r="1089" spans="1:15" ht="135" hidden="1">
      <c r="A1089" s="176" t="s">
        <v>1271</v>
      </c>
      <c r="B1089" s="177" t="s">
        <v>1272</v>
      </c>
      <c r="C1089" s="186" t="s">
        <v>3087</v>
      </c>
      <c r="D1089" s="20"/>
      <c r="E1089" s="15" t="s">
        <v>82</v>
      </c>
      <c r="F1089" s="20" t="s">
        <v>3872</v>
      </c>
      <c r="G1089" s="56" t="s">
        <v>69</v>
      </c>
      <c r="H1089" s="20">
        <v>1</v>
      </c>
      <c r="I1089" s="123">
        <v>336</v>
      </c>
      <c r="J1089" s="15" t="s">
        <v>609</v>
      </c>
      <c r="K1089" s="73" t="s">
        <v>3873</v>
      </c>
      <c r="L1089" s="20" t="s">
        <v>76</v>
      </c>
      <c r="M1089" s="446">
        <v>336</v>
      </c>
      <c r="N1089" s="20" t="s">
        <v>1022</v>
      </c>
      <c r="O1089" s="83">
        <v>45778</v>
      </c>
    </row>
    <row r="1090" spans="1:15" ht="165" hidden="1">
      <c r="A1090" s="176" t="s">
        <v>1268</v>
      </c>
      <c r="B1090" s="177" t="s">
        <v>1269</v>
      </c>
      <c r="C1090" s="186" t="s">
        <v>3874</v>
      </c>
      <c r="D1090" s="20"/>
      <c r="E1090" s="15" t="s">
        <v>289</v>
      </c>
      <c r="F1090" s="20" t="s">
        <v>3875</v>
      </c>
      <c r="G1090" s="56" t="s">
        <v>69</v>
      </c>
      <c r="H1090" s="20" t="s">
        <v>3876</v>
      </c>
      <c r="I1090" s="123">
        <v>37.5</v>
      </c>
      <c r="J1090" s="15" t="s">
        <v>609</v>
      </c>
      <c r="K1090" s="73" t="s">
        <v>3877</v>
      </c>
      <c r="L1090" s="20" t="s">
        <v>76</v>
      </c>
      <c r="M1090" s="446">
        <v>37.5</v>
      </c>
      <c r="N1090" s="20" t="s">
        <v>1022</v>
      </c>
      <c r="O1090" s="83">
        <v>45778</v>
      </c>
    </row>
    <row r="1091" spans="1:15" ht="30" hidden="1">
      <c r="A1091" s="176" t="s">
        <v>1050</v>
      </c>
      <c r="B1091" s="177" t="s">
        <v>1051</v>
      </c>
      <c r="C1091" s="186" t="s">
        <v>3878</v>
      </c>
      <c r="D1091" s="20"/>
      <c r="E1091" s="15" t="s">
        <v>82</v>
      </c>
      <c r="F1091" s="20" t="s">
        <v>3879</v>
      </c>
      <c r="G1091" s="56" t="s">
        <v>69</v>
      </c>
      <c r="H1091" s="20">
        <v>2</v>
      </c>
      <c r="I1091" s="123">
        <v>1060</v>
      </c>
      <c r="J1091" s="15" t="s">
        <v>609</v>
      </c>
      <c r="K1091" s="73" t="s">
        <v>3880</v>
      </c>
      <c r="L1091" s="20" t="s">
        <v>76</v>
      </c>
      <c r="M1091" s="446">
        <v>1060</v>
      </c>
      <c r="N1091" s="20" t="s">
        <v>1022</v>
      </c>
      <c r="O1091" s="83">
        <v>45778</v>
      </c>
    </row>
    <row r="1092" spans="1:15" ht="255" hidden="1">
      <c r="A1092" s="176" t="s">
        <v>1091</v>
      </c>
      <c r="B1092" s="177" t="s">
        <v>1092</v>
      </c>
      <c r="C1092" s="186" t="s">
        <v>3881</v>
      </c>
      <c r="D1092" s="20"/>
      <c r="E1092" s="15" t="s">
        <v>82</v>
      </c>
      <c r="F1092" s="20" t="s">
        <v>3882</v>
      </c>
      <c r="G1092" s="56" t="s">
        <v>69</v>
      </c>
      <c r="H1092" s="20">
        <v>3</v>
      </c>
      <c r="I1092" s="123">
        <v>885</v>
      </c>
      <c r="J1092" s="15" t="s">
        <v>609</v>
      </c>
      <c r="K1092" s="73" t="s">
        <v>3883</v>
      </c>
      <c r="L1092" s="20" t="s">
        <v>76</v>
      </c>
      <c r="M1092" s="446">
        <v>885</v>
      </c>
      <c r="N1092" s="20" t="s">
        <v>1022</v>
      </c>
      <c r="O1092" s="83">
        <v>45778</v>
      </c>
    </row>
    <row r="1093" spans="1:15" ht="229.5" hidden="1">
      <c r="A1093" s="176" t="s">
        <v>1107</v>
      </c>
      <c r="B1093" s="177" t="s">
        <v>1108</v>
      </c>
      <c r="C1093" s="186" t="s">
        <v>3884</v>
      </c>
      <c r="D1093" s="20"/>
      <c r="E1093" s="15" t="s">
        <v>317</v>
      </c>
      <c r="F1093" s="20" t="s">
        <v>3885</v>
      </c>
      <c r="G1093" s="56" t="s">
        <v>69</v>
      </c>
      <c r="H1093" s="20" t="s">
        <v>3886</v>
      </c>
      <c r="I1093" s="123">
        <v>338</v>
      </c>
      <c r="J1093" s="15" t="s">
        <v>88</v>
      </c>
      <c r="K1093" s="73" t="s">
        <v>3887</v>
      </c>
      <c r="L1093" s="20" t="s">
        <v>76</v>
      </c>
      <c r="M1093" s="446">
        <v>903</v>
      </c>
      <c r="N1093" s="20" t="s">
        <v>1022</v>
      </c>
      <c r="O1093" s="83">
        <v>45778</v>
      </c>
    </row>
    <row r="1094" spans="1:15" ht="165" hidden="1">
      <c r="A1094" s="176" t="s">
        <v>1268</v>
      </c>
      <c r="B1094" s="177" t="s">
        <v>1269</v>
      </c>
      <c r="C1094" s="186" t="s">
        <v>3888</v>
      </c>
      <c r="D1094" s="20"/>
      <c r="E1094" s="15" t="s">
        <v>289</v>
      </c>
      <c r="F1094" s="20" t="s">
        <v>3889</v>
      </c>
      <c r="G1094" s="56" t="s">
        <v>69</v>
      </c>
      <c r="H1094" s="20" t="s">
        <v>3890</v>
      </c>
      <c r="I1094" s="123">
        <v>260</v>
      </c>
      <c r="J1094" s="15" t="s">
        <v>609</v>
      </c>
      <c r="K1094" s="73" t="s">
        <v>3891</v>
      </c>
      <c r="L1094" s="20" t="s">
        <v>76</v>
      </c>
      <c r="M1094" s="446">
        <v>260</v>
      </c>
      <c r="N1094" s="20" t="s">
        <v>1022</v>
      </c>
      <c r="O1094" s="83">
        <v>45778</v>
      </c>
    </row>
    <row r="1095" spans="1:15" ht="240" hidden="1">
      <c r="A1095" s="176" t="s">
        <v>1019</v>
      </c>
      <c r="B1095" s="177" t="s">
        <v>687</v>
      </c>
      <c r="C1095" s="186" t="s">
        <v>3087</v>
      </c>
      <c r="D1095" s="20"/>
      <c r="E1095" s="15" t="s">
        <v>82</v>
      </c>
      <c r="F1095" s="20" t="s">
        <v>3892</v>
      </c>
      <c r="G1095" s="56" t="s">
        <v>69</v>
      </c>
      <c r="H1095" s="20">
        <v>1</v>
      </c>
      <c r="I1095" s="123">
        <v>249</v>
      </c>
      <c r="J1095" s="15" t="s">
        <v>609</v>
      </c>
      <c r="K1095" s="73" t="s">
        <v>3893</v>
      </c>
      <c r="L1095" s="20" t="s">
        <v>76</v>
      </c>
      <c r="M1095" s="446">
        <v>249</v>
      </c>
      <c r="N1095" s="20" t="s">
        <v>1022</v>
      </c>
      <c r="O1095" s="83">
        <v>45778</v>
      </c>
    </row>
    <row r="1096" spans="1:15" ht="120" hidden="1">
      <c r="A1096" s="176" t="s">
        <v>1077</v>
      </c>
      <c r="B1096" s="177" t="s">
        <v>1078</v>
      </c>
      <c r="C1096" s="186" t="s">
        <v>3894</v>
      </c>
      <c r="D1096" s="20"/>
      <c r="E1096" s="15" t="s">
        <v>317</v>
      </c>
      <c r="F1096" s="20" t="s">
        <v>3895</v>
      </c>
      <c r="G1096" s="56" t="s">
        <v>69</v>
      </c>
      <c r="H1096" s="20" t="s">
        <v>3896</v>
      </c>
      <c r="I1096" s="123">
        <v>565</v>
      </c>
      <c r="J1096" s="15" t="s">
        <v>88</v>
      </c>
      <c r="K1096" s="73" t="s">
        <v>3897</v>
      </c>
      <c r="L1096" s="20" t="s">
        <v>76</v>
      </c>
      <c r="M1096" s="446">
        <v>565</v>
      </c>
      <c r="N1096" s="20" t="s">
        <v>1022</v>
      </c>
      <c r="O1096" s="83">
        <v>45778</v>
      </c>
    </row>
    <row r="1097" spans="1:15" ht="213" hidden="1">
      <c r="A1097" s="176" t="s">
        <v>1235</v>
      </c>
      <c r="B1097" s="177" t="s">
        <v>1236</v>
      </c>
      <c r="C1097" s="186" t="s">
        <v>3898</v>
      </c>
      <c r="D1097" s="20"/>
      <c r="E1097" s="15" t="s">
        <v>289</v>
      </c>
      <c r="F1097" s="20" t="s">
        <v>3899</v>
      </c>
      <c r="G1097" s="56" t="s">
        <v>69</v>
      </c>
      <c r="H1097" s="20">
        <v>1</v>
      </c>
      <c r="I1097" s="123">
        <v>395</v>
      </c>
      <c r="J1097" s="15" t="s">
        <v>88</v>
      </c>
      <c r="K1097" s="73" t="s">
        <v>3900</v>
      </c>
      <c r="L1097" s="20" t="s">
        <v>946</v>
      </c>
      <c r="M1097" s="446">
        <v>395</v>
      </c>
      <c r="N1097" s="20" t="s">
        <v>1022</v>
      </c>
      <c r="O1097" s="83">
        <v>45778</v>
      </c>
    </row>
    <row r="1098" spans="1:15" ht="189" hidden="1">
      <c r="A1098" s="176" t="s">
        <v>1019</v>
      </c>
      <c r="B1098" s="177" t="s">
        <v>166</v>
      </c>
      <c r="C1098" s="186" t="s">
        <v>3901</v>
      </c>
      <c r="D1098" s="20"/>
      <c r="E1098" s="15" t="s">
        <v>82</v>
      </c>
      <c r="F1098" s="487" t="s">
        <v>3902</v>
      </c>
      <c r="G1098" s="56" t="s">
        <v>69</v>
      </c>
      <c r="H1098" s="20">
        <v>1</v>
      </c>
      <c r="I1098" s="123">
        <v>123751.83</v>
      </c>
      <c r="J1098" s="15" t="s">
        <v>88</v>
      </c>
      <c r="K1098" s="73" t="s">
        <v>3903</v>
      </c>
      <c r="L1098" s="20" t="s">
        <v>76</v>
      </c>
      <c r="M1098" s="446">
        <v>123751.83</v>
      </c>
      <c r="N1098" s="20" t="s">
        <v>1022</v>
      </c>
      <c r="O1098" s="83">
        <v>45778</v>
      </c>
    </row>
    <row r="1099" spans="1:15" ht="30" hidden="1">
      <c r="A1099" s="176" t="s">
        <v>1159</v>
      </c>
      <c r="B1099" s="177" t="s">
        <v>1160</v>
      </c>
      <c r="C1099" s="186" t="s">
        <v>3904</v>
      </c>
      <c r="D1099" s="20"/>
      <c r="E1099" s="15" t="s">
        <v>193</v>
      </c>
      <c r="F1099" s="20"/>
      <c r="G1099" s="56" t="s">
        <v>69</v>
      </c>
      <c r="H1099" s="20">
        <v>16</v>
      </c>
      <c r="I1099" s="123">
        <v>2600</v>
      </c>
      <c r="J1099" s="15" t="s">
        <v>72</v>
      </c>
      <c r="K1099" s="73" t="s">
        <v>3905</v>
      </c>
      <c r="L1099" s="20" t="s">
        <v>76</v>
      </c>
      <c r="M1099" s="446">
        <v>2600</v>
      </c>
      <c r="N1099" s="20" t="s">
        <v>1022</v>
      </c>
      <c r="O1099" s="83">
        <v>45778</v>
      </c>
    </row>
    <row r="1100" spans="1:15" ht="121.5" hidden="1">
      <c r="A1100" s="176" t="s">
        <v>1104</v>
      </c>
      <c r="B1100" s="177" t="s">
        <v>1105</v>
      </c>
      <c r="C1100" s="186" t="s">
        <v>3906</v>
      </c>
      <c r="D1100" s="20"/>
      <c r="E1100" s="15" t="s">
        <v>289</v>
      </c>
      <c r="F1100" s="20" t="s">
        <v>3907</v>
      </c>
      <c r="G1100" s="56" t="s">
        <v>69</v>
      </c>
      <c r="H1100" s="20" t="s">
        <v>3908</v>
      </c>
      <c r="I1100" s="123">
        <v>147.19999999999999</v>
      </c>
      <c r="J1100" s="15" t="s">
        <v>609</v>
      </c>
      <c r="K1100" s="73" t="s">
        <v>3909</v>
      </c>
      <c r="L1100" s="20" t="s">
        <v>76</v>
      </c>
      <c r="M1100" s="446">
        <v>147.19999999999999</v>
      </c>
      <c r="N1100" s="20" t="s">
        <v>1022</v>
      </c>
      <c r="O1100" s="83">
        <v>45778</v>
      </c>
    </row>
    <row r="1101" spans="1:15" ht="120" hidden="1">
      <c r="A1101" s="176" t="s">
        <v>1104</v>
      </c>
      <c r="B1101" s="177" t="s">
        <v>1105</v>
      </c>
      <c r="C1101" s="186" t="s">
        <v>3910</v>
      </c>
      <c r="D1101" s="20"/>
      <c r="E1101" s="15" t="s">
        <v>289</v>
      </c>
      <c r="F1101" s="20" t="s">
        <v>3907</v>
      </c>
      <c r="G1101" s="56" t="s">
        <v>69</v>
      </c>
      <c r="H1101" s="20" t="s">
        <v>3911</v>
      </c>
      <c r="I1101" s="123">
        <v>1397</v>
      </c>
      <c r="J1101" s="15" t="s">
        <v>72</v>
      </c>
      <c r="K1101" s="73" t="s">
        <v>3912</v>
      </c>
      <c r="L1101" s="20" t="s">
        <v>76</v>
      </c>
      <c r="M1101" s="446">
        <v>1397</v>
      </c>
      <c r="N1101" s="20" t="s">
        <v>1022</v>
      </c>
      <c r="O1101" s="83">
        <v>45778</v>
      </c>
    </row>
    <row r="1102" spans="1:15" ht="240" hidden="1">
      <c r="A1102" s="176" t="s">
        <v>1019</v>
      </c>
      <c r="B1102" s="177" t="s">
        <v>657</v>
      </c>
      <c r="C1102" s="186" t="s">
        <v>3913</v>
      </c>
      <c r="D1102" s="20"/>
      <c r="E1102" s="15" t="s">
        <v>289</v>
      </c>
      <c r="F1102" s="20" t="s">
        <v>3914</v>
      </c>
      <c r="G1102" s="56" t="s">
        <v>69</v>
      </c>
      <c r="H1102" s="20">
        <v>2</v>
      </c>
      <c r="I1102" s="123">
        <v>542.64</v>
      </c>
      <c r="J1102" s="15" t="s">
        <v>609</v>
      </c>
      <c r="K1102" s="73" t="s">
        <v>3915</v>
      </c>
      <c r="L1102" s="20" t="s">
        <v>76</v>
      </c>
      <c r="M1102" s="446">
        <v>542.64</v>
      </c>
      <c r="N1102" s="20" t="s">
        <v>1022</v>
      </c>
      <c r="O1102" s="83">
        <v>45778</v>
      </c>
    </row>
    <row r="1103" spans="1:15" ht="90" hidden="1">
      <c r="A1103" s="176" t="s">
        <v>1083</v>
      </c>
      <c r="B1103" s="177" t="s">
        <v>1084</v>
      </c>
      <c r="C1103" s="186" t="s">
        <v>3916</v>
      </c>
      <c r="D1103" s="20"/>
      <c r="E1103" s="15" t="s">
        <v>82</v>
      </c>
      <c r="F1103" s="20" t="s">
        <v>3917</v>
      </c>
      <c r="G1103" s="56" t="s">
        <v>69</v>
      </c>
      <c r="H1103" s="20">
        <v>12</v>
      </c>
      <c r="I1103" s="123">
        <v>6000</v>
      </c>
      <c r="J1103" s="15" t="s">
        <v>88</v>
      </c>
      <c r="K1103" s="73" t="s">
        <v>3918</v>
      </c>
      <c r="L1103" s="20" t="s">
        <v>76</v>
      </c>
      <c r="M1103" s="446">
        <v>6000</v>
      </c>
      <c r="N1103" s="20" t="s">
        <v>1022</v>
      </c>
      <c r="O1103" s="83">
        <v>45778</v>
      </c>
    </row>
    <row r="1104" spans="1:15" ht="30" hidden="1">
      <c r="A1104" s="176" t="s">
        <v>1019</v>
      </c>
      <c r="B1104" s="177" t="s">
        <v>301</v>
      </c>
      <c r="C1104" s="186" t="s">
        <v>3919</v>
      </c>
      <c r="D1104" s="20"/>
      <c r="E1104" s="15" t="s">
        <v>289</v>
      </c>
      <c r="F1104" s="20" t="s">
        <v>3920</v>
      </c>
      <c r="G1104" s="56" t="s">
        <v>69</v>
      </c>
      <c r="H1104" s="20">
        <v>500</v>
      </c>
      <c r="I1104" s="123">
        <v>3815</v>
      </c>
      <c r="J1104" s="15" t="s">
        <v>72</v>
      </c>
      <c r="K1104" s="73" t="s">
        <v>3921</v>
      </c>
      <c r="L1104" s="20" t="s">
        <v>76</v>
      </c>
      <c r="M1104" s="446">
        <v>6696</v>
      </c>
      <c r="N1104" s="20" t="s">
        <v>1022</v>
      </c>
      <c r="O1104" s="83">
        <v>45778</v>
      </c>
    </row>
    <row r="1105" spans="1:15" ht="409.5" hidden="1">
      <c r="A1105" s="176" t="s">
        <v>1019</v>
      </c>
      <c r="B1105" s="177" t="s">
        <v>837</v>
      </c>
      <c r="C1105" s="186" t="s">
        <v>3922</v>
      </c>
      <c r="D1105" s="20"/>
      <c r="E1105" s="15" t="s">
        <v>438</v>
      </c>
      <c r="F1105" s="20" t="s">
        <v>3923</v>
      </c>
      <c r="G1105" s="56" t="s">
        <v>69</v>
      </c>
      <c r="H1105" s="20" t="s">
        <v>3924</v>
      </c>
      <c r="I1105" s="123">
        <v>4600</v>
      </c>
      <c r="J1105" s="15" t="s">
        <v>609</v>
      </c>
      <c r="K1105" s="73" t="s">
        <v>3925</v>
      </c>
      <c r="L1105" s="20" t="s">
        <v>76</v>
      </c>
      <c r="M1105" s="446">
        <v>4600</v>
      </c>
      <c r="N1105" s="20" t="s">
        <v>1022</v>
      </c>
      <c r="O1105" s="83">
        <v>45778</v>
      </c>
    </row>
    <row r="1106" spans="1:15" ht="210" hidden="1">
      <c r="A1106" s="176" t="s">
        <v>1019</v>
      </c>
      <c r="B1106" s="177" t="s">
        <v>837</v>
      </c>
      <c r="C1106" s="186" t="s">
        <v>3926</v>
      </c>
      <c r="D1106" s="20"/>
      <c r="E1106" s="15" t="s">
        <v>438</v>
      </c>
      <c r="F1106" s="20" t="s">
        <v>3927</v>
      </c>
      <c r="G1106" s="56" t="s">
        <v>69</v>
      </c>
      <c r="H1106" s="20">
        <v>5</v>
      </c>
      <c r="I1106" s="123">
        <v>29750</v>
      </c>
      <c r="J1106" s="15" t="s">
        <v>72</v>
      </c>
      <c r="K1106" s="73" t="s">
        <v>3928</v>
      </c>
      <c r="L1106" s="20" t="s">
        <v>76</v>
      </c>
      <c r="M1106" s="446">
        <v>29750</v>
      </c>
      <c r="N1106" s="20" t="s">
        <v>1022</v>
      </c>
      <c r="O1106" s="83">
        <v>45778</v>
      </c>
    </row>
    <row r="1107" spans="1:15" ht="120" hidden="1">
      <c r="A1107" s="176" t="s">
        <v>1104</v>
      </c>
      <c r="B1107" s="177" t="s">
        <v>1105</v>
      </c>
      <c r="C1107" s="186" t="s">
        <v>3929</v>
      </c>
      <c r="D1107" s="20"/>
      <c r="E1107" s="15" t="s">
        <v>289</v>
      </c>
      <c r="F1107" s="20" t="s">
        <v>3930</v>
      </c>
      <c r="G1107" s="56" t="s">
        <v>69</v>
      </c>
      <c r="H1107" s="20" t="s">
        <v>3931</v>
      </c>
      <c r="I1107" s="123">
        <v>282.02999999999997</v>
      </c>
      <c r="J1107" s="15" t="s">
        <v>609</v>
      </c>
      <c r="K1107" s="73" t="s">
        <v>3932</v>
      </c>
      <c r="L1107" s="20" t="s">
        <v>76</v>
      </c>
      <c r="M1107" s="446">
        <v>282.02999999999997</v>
      </c>
      <c r="N1107" s="20" t="s">
        <v>1022</v>
      </c>
      <c r="O1107" s="83">
        <v>45778</v>
      </c>
    </row>
    <row r="1108" spans="1:15" ht="60" hidden="1">
      <c r="A1108" s="176" t="s">
        <v>1478</v>
      </c>
      <c r="B1108" s="177" t="s">
        <v>1479</v>
      </c>
      <c r="C1108" s="186" t="s">
        <v>3933</v>
      </c>
      <c r="D1108" s="20"/>
      <c r="E1108" s="15" t="s">
        <v>82</v>
      </c>
      <c r="F1108" s="20" t="s">
        <v>3934</v>
      </c>
      <c r="G1108" s="56" t="s">
        <v>69</v>
      </c>
      <c r="H1108" s="20">
        <v>1</v>
      </c>
      <c r="I1108" s="123">
        <v>330</v>
      </c>
      <c r="J1108" s="15" t="s">
        <v>609</v>
      </c>
      <c r="K1108" s="97" t="s">
        <v>3935</v>
      </c>
      <c r="L1108" s="20" t="s">
        <v>76</v>
      </c>
      <c r="M1108" s="446">
        <v>330</v>
      </c>
      <c r="N1108" s="20" t="s">
        <v>1022</v>
      </c>
      <c r="O1108" s="83">
        <v>45778</v>
      </c>
    </row>
    <row r="1109" spans="1:15" ht="90" hidden="1">
      <c r="A1109" s="176" t="s">
        <v>1478</v>
      </c>
      <c r="B1109" s="177" t="s">
        <v>1479</v>
      </c>
      <c r="C1109" s="186" t="s">
        <v>3936</v>
      </c>
      <c r="D1109" s="20"/>
      <c r="E1109" s="15" t="s">
        <v>289</v>
      </c>
      <c r="F1109" s="20" t="s">
        <v>3937</v>
      </c>
      <c r="G1109" s="56" t="s">
        <v>69</v>
      </c>
      <c r="H1109" s="20">
        <v>1</v>
      </c>
      <c r="I1109" s="123">
        <v>584.1</v>
      </c>
      <c r="J1109" s="15" t="s">
        <v>609</v>
      </c>
      <c r="K1109" s="97" t="s">
        <v>3938</v>
      </c>
      <c r="L1109" s="20" t="s">
        <v>76</v>
      </c>
      <c r="M1109" s="446">
        <v>584.1</v>
      </c>
      <c r="N1109" s="20" t="s">
        <v>1022</v>
      </c>
      <c r="O1109" s="83">
        <v>45778</v>
      </c>
    </row>
    <row r="1110" spans="1:15" ht="60" hidden="1">
      <c r="A1110" s="176" t="s">
        <v>1254</v>
      </c>
      <c r="B1110" s="177" t="s">
        <v>1255</v>
      </c>
      <c r="C1110" s="186" t="s">
        <v>3939</v>
      </c>
      <c r="D1110" s="20"/>
      <c r="E1110" s="15" t="s">
        <v>62</v>
      </c>
      <c r="F1110" s="20" t="s">
        <v>3940</v>
      </c>
      <c r="G1110" s="56" t="s">
        <v>69</v>
      </c>
      <c r="H1110" s="20">
        <v>50</v>
      </c>
      <c r="I1110" s="123">
        <v>640</v>
      </c>
      <c r="J1110" s="15" t="s">
        <v>72</v>
      </c>
      <c r="K1110" s="73" t="s">
        <v>3941</v>
      </c>
      <c r="L1110" s="20" t="s">
        <v>76</v>
      </c>
      <c r="M1110" s="446">
        <v>640</v>
      </c>
      <c r="N1110" s="20" t="s">
        <v>1022</v>
      </c>
      <c r="O1110" s="83">
        <v>45778</v>
      </c>
    </row>
    <row r="1111" spans="1:15" ht="290.25" hidden="1">
      <c r="A1111" s="176" t="s">
        <v>1019</v>
      </c>
      <c r="B1111" s="177" t="s">
        <v>657</v>
      </c>
      <c r="C1111" s="186" t="s">
        <v>3942</v>
      </c>
      <c r="D1111" s="20"/>
      <c r="E1111" s="15" t="s">
        <v>289</v>
      </c>
      <c r="F1111" s="20" t="s">
        <v>3943</v>
      </c>
      <c r="G1111" s="56" t="s">
        <v>69</v>
      </c>
      <c r="H1111" s="20">
        <v>8</v>
      </c>
      <c r="I1111" s="123">
        <v>720</v>
      </c>
      <c r="J1111" s="15" t="s">
        <v>609</v>
      </c>
      <c r="K1111" s="73" t="s">
        <v>3944</v>
      </c>
      <c r="L1111" s="20" t="s">
        <v>76</v>
      </c>
      <c r="M1111" s="446">
        <v>720</v>
      </c>
      <c r="N1111" s="20" t="s">
        <v>1022</v>
      </c>
      <c r="O1111" s="83">
        <v>45778</v>
      </c>
    </row>
    <row r="1112" spans="1:15" ht="198" hidden="1">
      <c r="A1112" s="176" t="s">
        <v>1154</v>
      </c>
      <c r="B1112" s="177" t="s">
        <v>1155</v>
      </c>
      <c r="C1112" s="186" t="s">
        <v>3945</v>
      </c>
      <c r="D1112" s="20"/>
      <c r="E1112" s="15" t="s">
        <v>289</v>
      </c>
      <c r="F1112" s="20" t="s">
        <v>3946</v>
      </c>
      <c r="G1112" s="56" t="s">
        <v>69</v>
      </c>
      <c r="H1112" s="20">
        <v>1</v>
      </c>
      <c r="I1112" s="123">
        <v>160</v>
      </c>
      <c r="J1112" s="15" t="s">
        <v>88</v>
      </c>
      <c r="K1112" s="73" t="s">
        <v>3947</v>
      </c>
      <c r="L1112" s="20" t="s">
        <v>76</v>
      </c>
      <c r="M1112" s="446">
        <v>160</v>
      </c>
      <c r="N1112" s="20" t="s">
        <v>1022</v>
      </c>
      <c r="O1112" s="83">
        <v>45778</v>
      </c>
    </row>
    <row r="1113" spans="1:15" ht="60" hidden="1">
      <c r="A1113" s="176" t="s">
        <v>1019</v>
      </c>
      <c r="B1113" s="177" t="s">
        <v>166</v>
      </c>
      <c r="C1113" s="186" t="s">
        <v>3948</v>
      </c>
      <c r="D1113" s="20"/>
      <c r="E1113" s="15" t="s">
        <v>82</v>
      </c>
      <c r="F1113" s="20" t="s">
        <v>3949</v>
      </c>
      <c r="G1113" s="56" t="s">
        <v>69</v>
      </c>
      <c r="H1113" s="20">
        <v>1</v>
      </c>
      <c r="I1113" s="123">
        <v>1159.7</v>
      </c>
      <c r="J1113" s="15" t="s">
        <v>72</v>
      </c>
      <c r="K1113" s="73" t="s">
        <v>3950</v>
      </c>
      <c r="L1113" s="20" t="s">
        <v>76</v>
      </c>
      <c r="M1113" s="446">
        <v>1159.7</v>
      </c>
      <c r="N1113" s="20" t="s">
        <v>1022</v>
      </c>
      <c r="O1113" s="83">
        <v>45778</v>
      </c>
    </row>
    <row r="1114" spans="1:15" ht="210" hidden="1">
      <c r="A1114" s="176" t="s">
        <v>1019</v>
      </c>
      <c r="B1114" s="177" t="s">
        <v>657</v>
      </c>
      <c r="C1114" s="186" t="s">
        <v>3951</v>
      </c>
      <c r="D1114" s="20"/>
      <c r="E1114" s="15" t="s">
        <v>289</v>
      </c>
      <c r="F1114" s="20" t="s">
        <v>3952</v>
      </c>
      <c r="G1114" s="56" t="s">
        <v>69</v>
      </c>
      <c r="H1114" s="20" t="s">
        <v>3953</v>
      </c>
      <c r="I1114" s="123">
        <v>423.5</v>
      </c>
      <c r="J1114" s="15" t="s">
        <v>72</v>
      </c>
      <c r="K1114" s="97" t="s">
        <v>3954</v>
      </c>
      <c r="L1114" s="20" t="s">
        <v>76</v>
      </c>
      <c r="M1114" s="446">
        <v>423.5</v>
      </c>
      <c r="N1114" s="20" t="s">
        <v>1022</v>
      </c>
      <c r="O1114" s="83">
        <v>45778</v>
      </c>
    </row>
    <row r="1115" spans="1:15" ht="150" hidden="1">
      <c r="A1115" s="176" t="s">
        <v>1743</v>
      </c>
      <c r="B1115" s="177" t="s">
        <v>1744</v>
      </c>
      <c r="C1115" s="97" t="s">
        <v>3955</v>
      </c>
      <c r="D1115" s="20"/>
      <c r="E1115" s="15" t="s">
        <v>289</v>
      </c>
      <c r="F1115" s="20" t="s">
        <v>3956</v>
      </c>
      <c r="G1115" s="56" t="s">
        <v>69</v>
      </c>
      <c r="H1115" s="20">
        <v>2</v>
      </c>
      <c r="I1115" s="123">
        <v>284</v>
      </c>
      <c r="J1115" s="15" t="s">
        <v>72</v>
      </c>
      <c r="K1115" s="97" t="s">
        <v>3957</v>
      </c>
      <c r="L1115" s="20" t="s">
        <v>76</v>
      </c>
      <c r="M1115" s="446">
        <v>284</v>
      </c>
      <c r="N1115" s="20" t="s">
        <v>1022</v>
      </c>
      <c r="O1115" s="83">
        <v>45778</v>
      </c>
    </row>
    <row r="1116" spans="1:15" ht="75" hidden="1">
      <c r="A1116" s="176" t="s">
        <v>1091</v>
      </c>
      <c r="B1116" s="177" t="s">
        <v>1092</v>
      </c>
      <c r="C1116" s="186" t="s">
        <v>3087</v>
      </c>
      <c r="D1116" s="20"/>
      <c r="E1116" s="15" t="s">
        <v>82</v>
      </c>
      <c r="F1116" s="20" t="s">
        <v>3958</v>
      </c>
      <c r="G1116" s="56" t="s">
        <v>69</v>
      </c>
      <c r="H1116" s="20">
        <v>1</v>
      </c>
      <c r="I1116" s="123">
        <v>198</v>
      </c>
      <c r="J1116" s="15" t="s">
        <v>609</v>
      </c>
      <c r="K1116" s="73" t="s">
        <v>3959</v>
      </c>
      <c r="L1116" s="20" t="s">
        <v>76</v>
      </c>
      <c r="M1116" s="446">
        <v>198</v>
      </c>
      <c r="N1116" s="20" t="s">
        <v>1022</v>
      </c>
      <c r="O1116" s="83">
        <v>45778</v>
      </c>
    </row>
    <row r="1117" spans="1:15" ht="106.5" hidden="1">
      <c r="A1117" s="176" t="s">
        <v>1059</v>
      </c>
      <c r="B1117" s="177" t="s">
        <v>1060</v>
      </c>
      <c r="C1117" s="186" t="s">
        <v>3960</v>
      </c>
      <c r="D1117" s="20"/>
      <c r="E1117" s="15" t="s">
        <v>193</v>
      </c>
      <c r="F1117" s="20" t="s">
        <v>3961</v>
      </c>
      <c r="G1117" s="56" t="s">
        <v>69</v>
      </c>
      <c r="H1117" s="20">
        <v>1</v>
      </c>
      <c r="I1117" s="123">
        <v>11230</v>
      </c>
      <c r="J1117" s="15" t="s">
        <v>88</v>
      </c>
      <c r="K1117" s="73" t="s">
        <v>3962</v>
      </c>
      <c r="L1117" s="20" t="s">
        <v>76</v>
      </c>
      <c r="M1117" s="446">
        <v>11230</v>
      </c>
      <c r="N1117" s="20" t="s">
        <v>1022</v>
      </c>
      <c r="O1117" s="83">
        <v>45778</v>
      </c>
    </row>
    <row r="1118" spans="1:15" ht="409.6" hidden="1">
      <c r="A1118" s="176" t="s">
        <v>1077</v>
      </c>
      <c r="B1118" s="177" t="s">
        <v>1078</v>
      </c>
      <c r="C1118" s="186" t="s">
        <v>3963</v>
      </c>
      <c r="D1118" s="20"/>
      <c r="E1118" s="15" t="s">
        <v>317</v>
      </c>
      <c r="F1118" s="20" t="s">
        <v>3964</v>
      </c>
      <c r="G1118" s="56" t="s">
        <v>69</v>
      </c>
      <c r="H1118" s="20" t="s">
        <v>3965</v>
      </c>
      <c r="I1118" s="123"/>
      <c r="J1118" s="15"/>
      <c r="K1118" s="73"/>
      <c r="L1118" s="20"/>
      <c r="M1118" s="446"/>
      <c r="N1118" s="20"/>
      <c r="O1118" s="83">
        <v>45778</v>
      </c>
    </row>
    <row r="1119" spans="1:15" ht="275.25" hidden="1">
      <c r="A1119" s="176" t="s">
        <v>1104</v>
      </c>
      <c r="B1119" s="177" t="s">
        <v>1105</v>
      </c>
      <c r="C1119" s="186" t="s">
        <v>3966</v>
      </c>
      <c r="D1119" s="20"/>
      <c r="E1119" s="15" t="s">
        <v>289</v>
      </c>
      <c r="F1119" s="20" t="s">
        <v>3967</v>
      </c>
      <c r="G1119" s="56" t="s">
        <v>69</v>
      </c>
      <c r="H1119" s="20" t="s">
        <v>3968</v>
      </c>
      <c r="I1119" s="123">
        <v>161.6</v>
      </c>
      <c r="J1119" s="15" t="s">
        <v>609</v>
      </c>
      <c r="K1119" s="73" t="s">
        <v>3969</v>
      </c>
      <c r="L1119" s="20" t="s">
        <v>76</v>
      </c>
      <c r="M1119" s="446">
        <v>161.6</v>
      </c>
      <c r="N1119" s="20" t="s">
        <v>1022</v>
      </c>
      <c r="O1119" s="83">
        <v>45778</v>
      </c>
    </row>
    <row r="1120" spans="1:15" ht="152.25" hidden="1">
      <c r="A1120" s="176" t="s">
        <v>1019</v>
      </c>
      <c r="B1120" s="177" t="s">
        <v>837</v>
      </c>
      <c r="C1120" s="186" t="s">
        <v>3970</v>
      </c>
      <c r="D1120" s="20"/>
      <c r="E1120" s="15" t="s">
        <v>438</v>
      </c>
      <c r="F1120" s="20" t="s">
        <v>3971</v>
      </c>
      <c r="G1120" s="56" t="s">
        <v>323</v>
      </c>
      <c r="H1120" s="20">
        <v>1</v>
      </c>
      <c r="I1120" s="123">
        <v>4576</v>
      </c>
      <c r="J1120" s="15" t="s">
        <v>72</v>
      </c>
      <c r="K1120" s="73" t="s">
        <v>3972</v>
      </c>
      <c r="L1120" s="20" t="s">
        <v>76</v>
      </c>
      <c r="M1120" s="446">
        <v>4576</v>
      </c>
      <c r="N1120" s="20" t="s">
        <v>1653</v>
      </c>
      <c r="O1120" s="83">
        <v>45778</v>
      </c>
    </row>
    <row r="1121" spans="1:15" ht="76.5" hidden="1">
      <c r="A1121" s="176" t="s">
        <v>1019</v>
      </c>
      <c r="B1121" s="177" t="s">
        <v>1863</v>
      </c>
      <c r="C1121" s="186" t="s">
        <v>3973</v>
      </c>
      <c r="D1121" s="20"/>
      <c r="E1121" s="15" t="s">
        <v>193</v>
      </c>
      <c r="F1121" s="20" t="s">
        <v>3974</v>
      </c>
      <c r="G1121" s="56" t="s">
        <v>69</v>
      </c>
      <c r="H1121" s="20">
        <v>6</v>
      </c>
      <c r="I1121" s="123">
        <v>690</v>
      </c>
      <c r="J1121" s="15" t="s">
        <v>72</v>
      </c>
      <c r="K1121" s="73" t="s">
        <v>3975</v>
      </c>
      <c r="L1121" s="20" t="s">
        <v>76</v>
      </c>
      <c r="M1121" s="446">
        <v>690</v>
      </c>
      <c r="N1121" s="20" t="s">
        <v>1022</v>
      </c>
      <c r="O1121" s="83">
        <v>45778</v>
      </c>
    </row>
    <row r="1122" spans="1:15" ht="106.5" hidden="1">
      <c r="A1122" s="176" t="s">
        <v>1107</v>
      </c>
      <c r="B1122" s="177" t="s">
        <v>1108</v>
      </c>
      <c r="C1122" s="186" t="s">
        <v>3976</v>
      </c>
      <c r="D1122" s="20"/>
      <c r="E1122" s="15" t="s">
        <v>289</v>
      </c>
      <c r="F1122" s="20" t="s">
        <v>3977</v>
      </c>
      <c r="G1122" s="56" t="s">
        <v>69</v>
      </c>
      <c r="H1122" s="20">
        <v>10</v>
      </c>
      <c r="I1122" s="123">
        <v>144.30000000000001</v>
      </c>
      <c r="J1122" s="15" t="s">
        <v>609</v>
      </c>
      <c r="K1122" s="73" t="s">
        <v>3978</v>
      </c>
      <c r="L1122" s="20" t="s">
        <v>76</v>
      </c>
      <c r="M1122" s="446">
        <v>144.30000000000001</v>
      </c>
      <c r="N1122" s="20" t="s">
        <v>1022</v>
      </c>
      <c r="O1122" s="83">
        <v>45778</v>
      </c>
    </row>
    <row r="1123" spans="1:15" ht="91.5" hidden="1">
      <c r="A1123" s="176" t="s">
        <v>1224</v>
      </c>
      <c r="B1123" s="177" t="s">
        <v>1225</v>
      </c>
      <c r="C1123" s="186" t="s">
        <v>3979</v>
      </c>
      <c r="D1123" s="20"/>
      <c r="E1123" s="15" t="s">
        <v>289</v>
      </c>
      <c r="F1123" s="20" t="s">
        <v>3980</v>
      </c>
      <c r="G1123" s="56" t="s">
        <v>69</v>
      </c>
      <c r="H1123" s="20" t="s">
        <v>3981</v>
      </c>
      <c r="I1123" s="123">
        <v>1097</v>
      </c>
      <c r="J1123" s="15" t="s">
        <v>72</v>
      </c>
      <c r="K1123" s="73" t="s">
        <v>3982</v>
      </c>
      <c r="L1123" s="20" t="s">
        <v>76</v>
      </c>
      <c r="M1123" s="446">
        <v>1097</v>
      </c>
      <c r="N1123" s="20" t="s">
        <v>1022</v>
      </c>
      <c r="O1123" s="83">
        <v>45778</v>
      </c>
    </row>
    <row r="1124" spans="1:15" ht="183" hidden="1">
      <c r="A1124" s="176" t="s">
        <v>1019</v>
      </c>
      <c r="B1124" s="177" t="s">
        <v>687</v>
      </c>
      <c r="C1124" s="186" t="s">
        <v>3983</v>
      </c>
      <c r="D1124" s="20"/>
      <c r="E1124" s="15" t="s">
        <v>289</v>
      </c>
      <c r="F1124" s="20" t="s">
        <v>3984</v>
      </c>
      <c r="G1124" s="56" t="s">
        <v>69</v>
      </c>
      <c r="H1124" s="20" t="s">
        <v>3985</v>
      </c>
      <c r="I1124" s="123">
        <v>900</v>
      </c>
      <c r="J1124" s="15" t="s">
        <v>609</v>
      </c>
      <c r="K1124" s="73" t="s">
        <v>3986</v>
      </c>
      <c r="L1124" s="20" t="s">
        <v>76</v>
      </c>
      <c r="M1124" s="446">
        <v>900</v>
      </c>
      <c r="N1124" s="20" t="s">
        <v>1022</v>
      </c>
      <c r="O1124" s="83">
        <v>45778</v>
      </c>
    </row>
    <row r="1125" spans="1:15" ht="106.5" hidden="1">
      <c r="A1125" s="176" t="s">
        <v>1343</v>
      </c>
      <c r="B1125" s="177" t="s">
        <v>1344</v>
      </c>
      <c r="C1125" s="186" t="s">
        <v>3987</v>
      </c>
      <c r="D1125" s="20"/>
      <c r="E1125" s="15" t="s">
        <v>289</v>
      </c>
      <c r="F1125" s="20" t="s">
        <v>3988</v>
      </c>
      <c r="G1125" s="56" t="s">
        <v>69</v>
      </c>
      <c r="H1125" s="20" t="s">
        <v>3989</v>
      </c>
      <c r="I1125" s="123">
        <v>3338</v>
      </c>
      <c r="J1125" s="15" t="s">
        <v>609</v>
      </c>
      <c r="K1125" s="73" t="s">
        <v>3990</v>
      </c>
      <c r="L1125" s="20" t="s">
        <v>76</v>
      </c>
      <c r="M1125" s="446">
        <v>3338</v>
      </c>
      <c r="N1125" s="20" t="s">
        <v>1022</v>
      </c>
      <c r="O1125" s="83">
        <v>45778</v>
      </c>
    </row>
    <row r="1126" spans="1:15" ht="305.25" hidden="1">
      <c r="A1126" s="176" t="s">
        <v>1050</v>
      </c>
      <c r="B1126" s="177" t="s">
        <v>1051</v>
      </c>
      <c r="C1126" s="186" t="s">
        <v>3991</v>
      </c>
      <c r="D1126" s="20"/>
      <c r="E1126" s="15" t="s">
        <v>82</v>
      </c>
      <c r="F1126" s="20" t="s">
        <v>3992</v>
      </c>
      <c r="G1126" s="56" t="s">
        <v>69</v>
      </c>
      <c r="H1126" s="20" t="s">
        <v>3993</v>
      </c>
      <c r="I1126" s="488">
        <v>1055.3800000000001</v>
      </c>
      <c r="J1126" s="15" t="s">
        <v>609</v>
      </c>
      <c r="K1126" s="73" t="s">
        <v>3994</v>
      </c>
      <c r="L1126" s="20" t="s">
        <v>76</v>
      </c>
      <c r="M1126" s="488">
        <v>1055.3800000000001</v>
      </c>
      <c r="N1126" s="20" t="s">
        <v>1022</v>
      </c>
      <c r="O1126" s="83">
        <v>45778</v>
      </c>
    </row>
    <row r="1127" spans="1:15" ht="409.6" hidden="1">
      <c r="A1127" s="176" t="s">
        <v>1406</v>
      </c>
      <c r="B1127" s="177" t="s">
        <v>808</v>
      </c>
      <c r="C1127" s="186" t="s">
        <v>3995</v>
      </c>
      <c r="D1127" s="20"/>
      <c r="E1127" s="15" t="s">
        <v>289</v>
      </c>
      <c r="F1127" s="20"/>
      <c r="G1127" s="56" t="s">
        <v>69</v>
      </c>
      <c r="H1127" s="20" t="s">
        <v>3996</v>
      </c>
      <c r="I1127" s="123">
        <v>180</v>
      </c>
      <c r="J1127" s="15" t="s">
        <v>609</v>
      </c>
      <c r="K1127" s="73" t="s">
        <v>3997</v>
      </c>
      <c r="L1127" s="20" t="s">
        <v>76</v>
      </c>
      <c r="M1127" s="488"/>
      <c r="N1127" s="20"/>
      <c r="O1127" s="83"/>
    </row>
    <row r="1128" spans="1:15" ht="60.75" hidden="1">
      <c r="A1128" s="176" t="s">
        <v>1735</v>
      </c>
      <c r="B1128" s="177" t="s">
        <v>1736</v>
      </c>
      <c r="C1128" s="186" t="s">
        <v>3998</v>
      </c>
      <c r="D1128" s="20"/>
      <c r="E1128" s="15" t="s">
        <v>289</v>
      </c>
      <c r="F1128" s="20" t="s">
        <v>3999</v>
      </c>
      <c r="G1128" s="56" t="s">
        <v>69</v>
      </c>
      <c r="H1128" s="20">
        <v>2</v>
      </c>
      <c r="I1128" s="123">
        <v>228</v>
      </c>
      <c r="J1128" s="15" t="s">
        <v>609</v>
      </c>
      <c r="K1128" s="73" t="s">
        <v>4000</v>
      </c>
      <c r="L1128" s="20" t="s">
        <v>76</v>
      </c>
      <c r="M1128" s="446">
        <v>228</v>
      </c>
      <c r="N1128" s="20" t="s">
        <v>1022</v>
      </c>
      <c r="O1128" s="83">
        <v>45778</v>
      </c>
    </row>
    <row r="1129" spans="1:15" ht="381.75" hidden="1">
      <c r="A1129" s="176" t="s">
        <v>1294</v>
      </c>
      <c r="B1129" s="177" t="s">
        <v>1295</v>
      </c>
      <c r="C1129" s="186" t="s">
        <v>4001</v>
      </c>
      <c r="D1129" s="20"/>
      <c r="E1129" s="15" t="s">
        <v>289</v>
      </c>
      <c r="F1129" s="20" t="s">
        <v>4002</v>
      </c>
      <c r="G1129" s="56" t="s">
        <v>69</v>
      </c>
      <c r="H1129" s="20">
        <v>9</v>
      </c>
      <c r="I1129" s="123">
        <v>1170</v>
      </c>
      <c r="J1129" s="15" t="s">
        <v>609</v>
      </c>
      <c r="K1129" s="73" t="s">
        <v>4003</v>
      </c>
      <c r="L1129" s="20" t="s">
        <v>76</v>
      </c>
      <c r="M1129" s="123">
        <v>1170</v>
      </c>
      <c r="N1129" s="20" t="s">
        <v>1022</v>
      </c>
      <c r="O1129" s="83">
        <v>45778</v>
      </c>
    </row>
    <row r="1130" spans="1:15" ht="244.5" hidden="1">
      <c r="A1130" s="176" t="s">
        <v>1427</v>
      </c>
      <c r="B1130" s="177" t="s">
        <v>1428</v>
      </c>
      <c r="C1130" s="186" t="s">
        <v>4004</v>
      </c>
      <c r="D1130" s="20"/>
      <c r="E1130" s="15" t="s">
        <v>289</v>
      </c>
      <c r="F1130" s="20" t="s">
        <v>4005</v>
      </c>
      <c r="G1130" s="56" t="s">
        <v>69</v>
      </c>
      <c r="H1130" s="20">
        <v>11</v>
      </c>
      <c r="I1130" s="123">
        <v>2860</v>
      </c>
      <c r="J1130" s="15" t="s">
        <v>88</v>
      </c>
      <c r="K1130" s="73" t="s">
        <v>4006</v>
      </c>
      <c r="L1130" s="20" t="s">
        <v>76</v>
      </c>
      <c r="M1130" s="446">
        <v>2860</v>
      </c>
      <c r="N1130" s="20" t="s">
        <v>1022</v>
      </c>
      <c r="O1130" s="83">
        <v>45778</v>
      </c>
    </row>
    <row r="1131" spans="1:15" ht="76.5" hidden="1">
      <c r="A1131" s="176" t="s">
        <v>1189</v>
      </c>
      <c r="B1131" s="177" t="s">
        <v>1790</v>
      </c>
      <c r="C1131" s="186" t="s">
        <v>4007</v>
      </c>
      <c r="D1131" s="20"/>
      <c r="E1131" s="15" t="s">
        <v>289</v>
      </c>
      <c r="F1131" s="20" t="s">
        <v>4008</v>
      </c>
      <c r="G1131" s="56" t="s">
        <v>69</v>
      </c>
      <c r="H1131" s="20">
        <v>1</v>
      </c>
      <c r="I1131" s="123">
        <v>5170</v>
      </c>
      <c r="J1131" s="15" t="s">
        <v>609</v>
      </c>
      <c r="K1131" s="73" t="s">
        <v>4009</v>
      </c>
      <c r="L1131" s="20" t="s">
        <v>76</v>
      </c>
      <c r="M1131" s="446">
        <v>5170</v>
      </c>
      <c r="N1131" s="20" t="s">
        <v>1022</v>
      </c>
      <c r="O1131" s="83">
        <v>45778</v>
      </c>
    </row>
    <row r="1132" spans="1:15" ht="137.25" hidden="1">
      <c r="A1132" s="176" t="s">
        <v>1162</v>
      </c>
      <c r="B1132" s="177" t="s">
        <v>1163</v>
      </c>
      <c r="C1132" s="186" t="s">
        <v>4010</v>
      </c>
      <c r="D1132" s="20"/>
      <c r="E1132" s="15" t="s">
        <v>62</v>
      </c>
      <c r="F1132" s="20" t="s">
        <v>4011</v>
      </c>
      <c r="G1132" s="56" t="s">
        <v>69</v>
      </c>
      <c r="H1132" s="20">
        <v>150</v>
      </c>
      <c r="I1132" s="123">
        <v>4267.5</v>
      </c>
      <c r="J1132" s="15" t="s">
        <v>609</v>
      </c>
      <c r="K1132" s="73" t="s">
        <v>4012</v>
      </c>
      <c r="L1132" s="20" t="s">
        <v>76</v>
      </c>
      <c r="M1132" s="446">
        <v>4267.5</v>
      </c>
      <c r="N1132" s="20" t="s">
        <v>1022</v>
      </c>
      <c r="O1132" s="83">
        <v>45778</v>
      </c>
    </row>
    <row r="1133" spans="1:15" ht="290.25" hidden="1">
      <c r="A1133" s="176" t="s">
        <v>1230</v>
      </c>
      <c r="B1133" s="177" t="s">
        <v>1231</v>
      </c>
      <c r="C1133" s="186" t="s">
        <v>4013</v>
      </c>
      <c r="D1133" s="20"/>
      <c r="E1133" s="15" t="s">
        <v>82</v>
      </c>
      <c r="F1133" s="20" t="s">
        <v>4014</v>
      </c>
      <c r="G1133" s="56" t="s">
        <v>69</v>
      </c>
      <c r="H1133" s="20">
        <v>1</v>
      </c>
      <c r="I1133" s="123">
        <v>195</v>
      </c>
      <c r="J1133" s="15" t="s">
        <v>609</v>
      </c>
      <c r="K1133" s="73" t="s">
        <v>4015</v>
      </c>
      <c r="L1133" s="20" t="s">
        <v>76</v>
      </c>
      <c r="M1133" s="446">
        <v>195</v>
      </c>
      <c r="N1133" s="20" t="s">
        <v>1022</v>
      </c>
      <c r="O1133" s="83">
        <v>45778</v>
      </c>
    </row>
    <row r="1134" spans="1:15" ht="244.5" hidden="1">
      <c r="A1134" s="176" t="s">
        <v>1065</v>
      </c>
      <c r="B1134" s="177" t="s">
        <v>1066</v>
      </c>
      <c r="C1134" s="186" t="s">
        <v>4016</v>
      </c>
      <c r="D1134" s="20"/>
      <c r="E1134" s="15" t="s">
        <v>289</v>
      </c>
      <c r="F1134" s="20" t="s">
        <v>4017</v>
      </c>
      <c r="G1134" s="56" t="s">
        <v>69</v>
      </c>
      <c r="H1134" s="20">
        <v>34</v>
      </c>
      <c r="I1134" s="446">
        <v>1729.24</v>
      </c>
      <c r="J1134" s="15" t="s">
        <v>609</v>
      </c>
      <c r="K1134" s="73" t="s">
        <v>4018</v>
      </c>
      <c r="L1134" s="20" t="s">
        <v>76</v>
      </c>
      <c r="M1134" s="446">
        <v>1729.24</v>
      </c>
      <c r="N1134" s="20" t="s">
        <v>1022</v>
      </c>
      <c r="O1134" s="83">
        <v>45778</v>
      </c>
    </row>
    <row r="1135" spans="1:15" ht="213" hidden="1">
      <c r="A1135" s="176" t="s">
        <v>1132</v>
      </c>
      <c r="B1135" s="177" t="s">
        <v>1133</v>
      </c>
      <c r="C1135" s="186" t="s">
        <v>4019</v>
      </c>
      <c r="D1135" s="20"/>
      <c r="E1135" s="15" t="s">
        <v>289</v>
      </c>
      <c r="F1135" s="20" t="s">
        <v>4020</v>
      </c>
      <c r="G1135" s="56" t="s">
        <v>69</v>
      </c>
      <c r="H1135" s="20" t="s">
        <v>4021</v>
      </c>
      <c r="I1135" s="123">
        <v>5206.8</v>
      </c>
      <c r="J1135" s="15" t="s">
        <v>609</v>
      </c>
      <c r="K1135" s="73" t="s">
        <v>4022</v>
      </c>
      <c r="L1135" s="20" t="s">
        <v>76</v>
      </c>
      <c r="M1135" s="446">
        <v>5206.8</v>
      </c>
      <c r="N1135" s="20" t="s">
        <v>1022</v>
      </c>
      <c r="O1135" s="83">
        <v>45778</v>
      </c>
    </row>
    <row r="1136" spans="1:15" ht="229.5" hidden="1">
      <c r="A1136" s="176" t="s">
        <v>1232</v>
      </c>
      <c r="B1136" s="177" t="s">
        <v>1233</v>
      </c>
      <c r="C1136" s="186" t="s">
        <v>4023</v>
      </c>
      <c r="D1136" s="20"/>
      <c r="E1136" s="15" t="s">
        <v>289</v>
      </c>
      <c r="F1136" s="20" t="s">
        <v>4024</v>
      </c>
      <c r="G1136" s="56" t="s">
        <v>69</v>
      </c>
      <c r="H1136" s="20" t="s">
        <v>4025</v>
      </c>
      <c r="I1136" s="123">
        <v>960</v>
      </c>
      <c r="J1136" s="15" t="s">
        <v>609</v>
      </c>
      <c r="K1136" s="73" t="s">
        <v>4026</v>
      </c>
      <c r="L1136" s="20" t="s">
        <v>76</v>
      </c>
      <c r="M1136" s="446">
        <v>960</v>
      </c>
      <c r="N1136" s="20" t="s">
        <v>1022</v>
      </c>
      <c r="O1136" s="83">
        <v>45658</v>
      </c>
    </row>
    <row r="1137" spans="1:15" ht="259.5" hidden="1">
      <c r="A1137" s="176" t="s">
        <v>1156</v>
      </c>
      <c r="B1137" s="177" t="s">
        <v>1157</v>
      </c>
      <c r="C1137" s="186" t="s">
        <v>4010</v>
      </c>
      <c r="D1137" s="20"/>
      <c r="E1137" s="15" t="s">
        <v>289</v>
      </c>
      <c r="F1137" s="20" t="s">
        <v>4027</v>
      </c>
      <c r="G1137" s="56" t="s">
        <v>69</v>
      </c>
      <c r="H1137" s="20">
        <v>25</v>
      </c>
      <c r="I1137" s="123">
        <v>441.25</v>
      </c>
      <c r="J1137" s="15" t="s">
        <v>609</v>
      </c>
      <c r="K1137" s="73" t="s">
        <v>4028</v>
      </c>
      <c r="L1137" s="20" t="s">
        <v>76</v>
      </c>
      <c r="M1137" s="446">
        <v>441.25</v>
      </c>
      <c r="N1137" s="20" t="s">
        <v>1022</v>
      </c>
      <c r="O1137" s="83">
        <v>45778</v>
      </c>
    </row>
    <row r="1138" spans="1:15" ht="91.5" hidden="1">
      <c r="A1138" s="176" t="s">
        <v>1189</v>
      </c>
      <c r="B1138" s="177" t="s">
        <v>1790</v>
      </c>
      <c r="C1138" s="186" t="s">
        <v>3760</v>
      </c>
      <c r="D1138" s="20"/>
      <c r="E1138" s="15" t="s">
        <v>289</v>
      </c>
      <c r="F1138" s="20" t="s">
        <v>4029</v>
      </c>
      <c r="G1138" s="56" t="s">
        <v>69</v>
      </c>
      <c r="H1138" s="20">
        <v>9</v>
      </c>
      <c r="I1138" s="123">
        <v>2061</v>
      </c>
      <c r="J1138" s="15" t="s">
        <v>609</v>
      </c>
      <c r="K1138" s="73" t="s">
        <v>4030</v>
      </c>
      <c r="L1138" s="20" t="s">
        <v>76</v>
      </c>
      <c r="M1138" s="446">
        <v>2061</v>
      </c>
      <c r="N1138" s="20" t="s">
        <v>1022</v>
      </c>
      <c r="O1138" s="83">
        <v>45778</v>
      </c>
    </row>
    <row r="1139" spans="1:15" ht="229.5" hidden="1">
      <c r="A1139" s="176" t="s">
        <v>1148</v>
      </c>
      <c r="B1139" s="177" t="s">
        <v>1149</v>
      </c>
      <c r="C1139" s="186" t="s">
        <v>4031</v>
      </c>
      <c r="D1139" s="20"/>
      <c r="E1139" s="15" t="s">
        <v>289</v>
      </c>
      <c r="F1139" s="20" t="s">
        <v>4032</v>
      </c>
      <c r="G1139" s="56" t="s">
        <v>69</v>
      </c>
      <c r="H1139" s="20">
        <v>1</v>
      </c>
      <c r="I1139" s="123">
        <v>2601</v>
      </c>
      <c r="J1139" s="15" t="s">
        <v>609</v>
      </c>
      <c r="K1139" s="73" t="s">
        <v>4033</v>
      </c>
      <c r="L1139" s="20" t="s">
        <v>76</v>
      </c>
      <c r="M1139" s="446">
        <v>2601</v>
      </c>
      <c r="N1139" s="20" t="s">
        <v>1022</v>
      </c>
      <c r="O1139" s="83">
        <v>45658</v>
      </c>
    </row>
    <row r="1140" spans="1:15" ht="275.25" hidden="1">
      <c r="A1140" s="176" t="s">
        <v>1148</v>
      </c>
      <c r="B1140" s="177" t="s">
        <v>1149</v>
      </c>
      <c r="C1140" s="186" t="s">
        <v>4034</v>
      </c>
      <c r="D1140" s="20"/>
      <c r="E1140" s="15" t="s">
        <v>289</v>
      </c>
      <c r="F1140" s="20" t="s">
        <v>4035</v>
      </c>
      <c r="G1140" s="56" t="s">
        <v>69</v>
      </c>
      <c r="H1140" s="20">
        <v>70</v>
      </c>
      <c r="I1140" s="123">
        <v>1824.2</v>
      </c>
      <c r="J1140" s="15" t="s">
        <v>609</v>
      </c>
      <c r="K1140" s="73" t="s">
        <v>4036</v>
      </c>
      <c r="L1140" s="20" t="s">
        <v>76</v>
      </c>
      <c r="M1140" s="446">
        <v>1824.2</v>
      </c>
      <c r="N1140" s="20" t="s">
        <v>1022</v>
      </c>
      <c r="O1140" s="83">
        <v>45778</v>
      </c>
    </row>
    <row r="1141" spans="1:15" ht="152.25" hidden="1">
      <c r="A1141" s="176" t="s">
        <v>1129</v>
      </c>
      <c r="B1141" s="177" t="s">
        <v>1130</v>
      </c>
      <c r="C1141" s="186" t="s">
        <v>4037</v>
      </c>
      <c r="D1141" s="20"/>
      <c r="E1141" s="74" t="s">
        <v>62</v>
      </c>
      <c r="F1141" s="20" t="s">
        <v>4038</v>
      </c>
      <c r="G1141" s="56" t="s">
        <v>69</v>
      </c>
      <c r="H1141" s="20">
        <v>4</v>
      </c>
      <c r="I1141" s="489">
        <v>3420</v>
      </c>
      <c r="J1141" s="15" t="s">
        <v>609</v>
      </c>
      <c r="K1141" s="273" t="s">
        <v>4039</v>
      </c>
      <c r="L1141" s="20" t="s">
        <v>76</v>
      </c>
      <c r="M1141" s="446">
        <v>3420</v>
      </c>
      <c r="N1141" s="20" t="s">
        <v>1022</v>
      </c>
      <c r="O1141" s="83">
        <v>45778</v>
      </c>
    </row>
    <row r="1142" spans="1:15" ht="121.5" hidden="1">
      <c r="A1142" s="176" t="s">
        <v>1104</v>
      </c>
      <c r="B1142" s="177" t="s">
        <v>1105</v>
      </c>
      <c r="C1142" s="186" t="s">
        <v>4040</v>
      </c>
      <c r="D1142" s="20"/>
      <c r="E1142" s="74" t="s">
        <v>62</v>
      </c>
      <c r="F1142" s="20" t="s">
        <v>4041</v>
      </c>
      <c r="G1142" s="56" t="s">
        <v>69</v>
      </c>
      <c r="H1142" s="20">
        <v>15</v>
      </c>
      <c r="I1142" s="123">
        <v>149.85</v>
      </c>
      <c r="J1142" s="15" t="s">
        <v>609</v>
      </c>
      <c r="K1142" s="273" t="s">
        <v>4042</v>
      </c>
      <c r="L1142" s="20" t="s">
        <v>76</v>
      </c>
      <c r="M1142" s="446">
        <v>149.85</v>
      </c>
      <c r="N1142" s="20" t="s">
        <v>1022</v>
      </c>
      <c r="O1142" s="83">
        <v>45778</v>
      </c>
    </row>
    <row r="1143" spans="1:15" ht="91.5" hidden="1">
      <c r="A1143" s="176" t="s">
        <v>1373</v>
      </c>
      <c r="B1143" s="177" t="s">
        <v>1374</v>
      </c>
      <c r="C1143" s="186" t="s">
        <v>4043</v>
      </c>
      <c r="D1143" s="20"/>
      <c r="E1143" s="74" t="s">
        <v>62</v>
      </c>
      <c r="F1143" s="20" t="s">
        <v>4044</v>
      </c>
      <c r="G1143" s="56" t="s">
        <v>69</v>
      </c>
      <c r="H1143" s="20">
        <v>6</v>
      </c>
      <c r="I1143" s="123">
        <v>1470</v>
      </c>
      <c r="J1143" s="15" t="s">
        <v>609</v>
      </c>
      <c r="K1143" s="273" t="s">
        <v>4045</v>
      </c>
      <c r="L1143" s="20" t="s">
        <v>76</v>
      </c>
      <c r="M1143" s="446">
        <v>1470</v>
      </c>
      <c r="N1143" s="20" t="s">
        <v>1022</v>
      </c>
      <c r="O1143" s="83">
        <v>45778</v>
      </c>
    </row>
    <row r="1144" spans="1:15" ht="45.75" hidden="1">
      <c r="A1144" s="176" t="s">
        <v>1478</v>
      </c>
      <c r="B1144" s="177" t="s">
        <v>1479</v>
      </c>
      <c r="C1144" s="186" t="s">
        <v>4046</v>
      </c>
      <c r="D1144" s="20"/>
      <c r="E1144" s="74" t="s">
        <v>62</v>
      </c>
      <c r="F1144" s="20" t="s">
        <v>4047</v>
      </c>
      <c r="G1144" s="56" t="s">
        <v>69</v>
      </c>
      <c r="H1144" s="20">
        <v>2</v>
      </c>
      <c r="I1144" s="123">
        <v>1656.75</v>
      </c>
      <c r="J1144" s="15" t="s">
        <v>609</v>
      </c>
      <c r="K1144" s="273" t="s">
        <v>4048</v>
      </c>
      <c r="L1144" s="20" t="s">
        <v>76</v>
      </c>
      <c r="M1144" s="446">
        <v>1656.75</v>
      </c>
      <c r="N1144" s="20" t="s">
        <v>1022</v>
      </c>
      <c r="O1144" s="83">
        <v>45778</v>
      </c>
    </row>
    <row r="1145" spans="1:15" ht="213" hidden="1">
      <c r="A1145" s="176" t="s">
        <v>1107</v>
      </c>
      <c r="B1145" s="177" t="s">
        <v>1108</v>
      </c>
      <c r="C1145" s="186" t="s">
        <v>4049</v>
      </c>
      <c r="D1145" s="20"/>
      <c r="E1145" s="74" t="s">
        <v>62</v>
      </c>
      <c r="F1145" s="20" t="s">
        <v>4050</v>
      </c>
      <c r="G1145" s="56" t="s">
        <v>69</v>
      </c>
      <c r="H1145" s="20">
        <v>100</v>
      </c>
      <c r="I1145" s="123">
        <v>2800</v>
      </c>
      <c r="J1145" s="15" t="s">
        <v>609</v>
      </c>
      <c r="K1145" s="73" t="s">
        <v>4051</v>
      </c>
      <c r="L1145" s="20" t="s">
        <v>76</v>
      </c>
      <c r="M1145" s="446">
        <v>2800</v>
      </c>
      <c r="N1145" s="20" t="s">
        <v>1022</v>
      </c>
      <c r="O1145" s="83">
        <v>45778</v>
      </c>
    </row>
    <row r="1146" spans="1:15" ht="259.5" hidden="1">
      <c r="A1146" s="176" t="s">
        <v>1418</v>
      </c>
      <c r="B1146" s="177" t="s">
        <v>1419</v>
      </c>
      <c r="C1146" s="59" t="s">
        <v>1045</v>
      </c>
      <c r="D1146" s="60">
        <v>3417</v>
      </c>
      <c r="E1146" s="72" t="s">
        <v>289</v>
      </c>
      <c r="F1146" s="59" t="s">
        <v>1046</v>
      </c>
      <c r="G1146" s="60" t="s">
        <v>323</v>
      </c>
      <c r="H1146" s="61">
        <v>2</v>
      </c>
      <c r="I1146" s="118">
        <v>1132.5</v>
      </c>
      <c r="J1146" s="61" t="s">
        <v>72</v>
      </c>
      <c r="K1146" s="71" t="s">
        <v>4052</v>
      </c>
      <c r="L1146" s="20" t="s">
        <v>76</v>
      </c>
      <c r="M1146" s="446">
        <v>1132.5</v>
      </c>
      <c r="N1146" s="20" t="s">
        <v>1022</v>
      </c>
      <c r="O1146" s="96">
        <v>45658</v>
      </c>
    </row>
    <row r="1147" spans="1:15" ht="275.25" hidden="1">
      <c r="A1147" s="176" t="s">
        <v>1019</v>
      </c>
      <c r="B1147" s="177" t="s">
        <v>837</v>
      </c>
      <c r="C1147" s="186" t="s">
        <v>4053</v>
      </c>
      <c r="D1147" s="20"/>
      <c r="E1147" s="74" t="s">
        <v>438</v>
      </c>
      <c r="F1147" s="20" t="s">
        <v>4054</v>
      </c>
      <c r="G1147" s="56" t="s">
        <v>323</v>
      </c>
      <c r="H1147" s="20">
        <v>2</v>
      </c>
      <c r="I1147" s="123">
        <v>61200</v>
      </c>
      <c r="J1147" s="15" t="s">
        <v>72</v>
      </c>
      <c r="K1147" s="73" t="s">
        <v>4055</v>
      </c>
      <c r="L1147" s="20" t="s">
        <v>76</v>
      </c>
      <c r="M1147" s="446">
        <v>12410</v>
      </c>
      <c r="N1147" s="20" t="s">
        <v>1022</v>
      </c>
      <c r="O1147" s="83">
        <v>45658</v>
      </c>
    </row>
    <row r="1148" spans="1:15" ht="290.25" hidden="1">
      <c r="A1148" s="176" t="s">
        <v>1235</v>
      </c>
      <c r="B1148" s="177" t="s">
        <v>1233</v>
      </c>
      <c r="C1148" s="186" t="s">
        <v>4056</v>
      </c>
      <c r="D1148" s="20"/>
      <c r="E1148" s="74" t="s">
        <v>289</v>
      </c>
      <c r="F1148" s="20" t="s">
        <v>4057</v>
      </c>
      <c r="G1148" s="56" t="s">
        <v>69</v>
      </c>
      <c r="H1148" s="20" t="s">
        <v>4058</v>
      </c>
      <c r="I1148" s="123">
        <v>1517</v>
      </c>
      <c r="J1148" s="15" t="s">
        <v>609</v>
      </c>
      <c r="K1148" s="73" t="s">
        <v>4059</v>
      </c>
      <c r="L1148" s="20" t="s">
        <v>76</v>
      </c>
      <c r="M1148" s="446">
        <v>1517</v>
      </c>
      <c r="N1148" s="20" t="s">
        <v>1022</v>
      </c>
      <c r="O1148" s="83">
        <v>45658</v>
      </c>
    </row>
    <row r="1149" spans="1:15" ht="244.5" hidden="1">
      <c r="A1149" s="176" t="s">
        <v>1418</v>
      </c>
      <c r="B1149" s="177" t="s">
        <v>1419</v>
      </c>
      <c r="C1149" s="186" t="s">
        <v>4060</v>
      </c>
      <c r="D1149" s="20"/>
      <c r="E1149" s="74" t="s">
        <v>289</v>
      </c>
      <c r="F1149" s="20" t="s">
        <v>4061</v>
      </c>
      <c r="G1149" s="56" t="s">
        <v>69</v>
      </c>
      <c r="H1149" s="20">
        <v>1</v>
      </c>
      <c r="I1149" s="123">
        <v>698</v>
      </c>
      <c r="J1149" s="15" t="s">
        <v>72</v>
      </c>
      <c r="K1149" s="73" t="s">
        <v>4062</v>
      </c>
      <c r="L1149" s="20" t="s">
        <v>76</v>
      </c>
      <c r="M1149" s="446">
        <v>698</v>
      </c>
      <c r="N1149" s="20" t="s">
        <v>1022</v>
      </c>
      <c r="O1149" s="83">
        <v>45658</v>
      </c>
    </row>
    <row r="1150" spans="1:15" ht="290.25" hidden="1">
      <c r="A1150" s="176" t="s">
        <v>1104</v>
      </c>
      <c r="B1150" s="177" t="s">
        <v>1105</v>
      </c>
      <c r="C1150" s="273" t="s">
        <v>4063</v>
      </c>
      <c r="D1150" s="20"/>
      <c r="E1150" s="74" t="s">
        <v>82</v>
      </c>
      <c r="F1150" s="20" t="s">
        <v>4064</v>
      </c>
      <c r="G1150" s="56" t="s">
        <v>69</v>
      </c>
      <c r="H1150" s="20">
        <v>1</v>
      </c>
      <c r="I1150" s="123">
        <v>279.7</v>
      </c>
      <c r="J1150" s="15" t="s">
        <v>609</v>
      </c>
      <c r="K1150" s="73" t="s">
        <v>4065</v>
      </c>
      <c r="L1150" s="20" t="s">
        <v>76</v>
      </c>
      <c r="M1150" s="488">
        <v>279.7</v>
      </c>
      <c r="N1150" s="20" t="s">
        <v>1022</v>
      </c>
      <c r="O1150" s="83">
        <v>45658</v>
      </c>
    </row>
    <row r="1151" spans="1:15" ht="259.5" hidden="1">
      <c r="A1151" s="176"/>
      <c r="B1151" s="177"/>
      <c r="C1151" s="186"/>
      <c r="D1151" s="20"/>
      <c r="E1151" s="74"/>
      <c r="F1151" s="20"/>
      <c r="G1151" s="56"/>
      <c r="H1151" s="20"/>
      <c r="I1151" s="123"/>
      <c r="J1151" s="15"/>
      <c r="K1151" s="73"/>
      <c r="L1151" s="20"/>
      <c r="M1151" s="446"/>
      <c r="N1151" s="20"/>
      <c r="O1151" s="83"/>
    </row>
    <row r="1152" spans="1:15" ht="76.5" hidden="1">
      <c r="A1152" s="176" t="s">
        <v>2923</v>
      </c>
      <c r="B1152" s="177" t="s">
        <v>2924</v>
      </c>
      <c r="C1152" s="186" t="s">
        <v>4066</v>
      </c>
      <c r="D1152" s="20"/>
      <c r="E1152" s="74" t="s">
        <v>62</v>
      </c>
      <c r="F1152" s="20" t="s">
        <v>4067</v>
      </c>
      <c r="G1152" s="56" t="s">
        <v>69</v>
      </c>
      <c r="H1152" s="20">
        <v>4</v>
      </c>
      <c r="I1152" s="123">
        <v>1872</v>
      </c>
      <c r="J1152" s="15" t="s">
        <v>609</v>
      </c>
      <c r="K1152" s="73" t="s">
        <v>4068</v>
      </c>
      <c r="L1152" s="20" t="s">
        <v>76</v>
      </c>
      <c r="M1152" s="446">
        <v>1872</v>
      </c>
      <c r="N1152" s="20" t="s">
        <v>1022</v>
      </c>
      <c r="O1152" s="83">
        <v>45778</v>
      </c>
    </row>
    <row r="1153" spans="1:15" ht="275.25" hidden="1">
      <c r="A1153" s="176" t="s">
        <v>1019</v>
      </c>
      <c r="B1153" s="177" t="s">
        <v>166</v>
      </c>
      <c r="C1153" s="186" t="s">
        <v>4069</v>
      </c>
      <c r="D1153" s="20"/>
      <c r="E1153" s="74" t="s">
        <v>82</v>
      </c>
      <c r="F1153" s="20" t="s">
        <v>4070</v>
      </c>
      <c r="G1153" s="56" t="s">
        <v>69</v>
      </c>
      <c r="H1153" s="20">
        <v>1</v>
      </c>
      <c r="I1153" s="123">
        <v>118945</v>
      </c>
      <c r="J1153" s="15" t="s">
        <v>609</v>
      </c>
      <c r="K1153" s="73" t="s">
        <v>4071</v>
      </c>
      <c r="L1153" s="20" t="s">
        <v>76</v>
      </c>
      <c r="M1153" s="123">
        <v>118945</v>
      </c>
      <c r="N1153" s="20" t="s">
        <v>1022</v>
      </c>
      <c r="O1153" s="83">
        <v>45778</v>
      </c>
    </row>
    <row r="1154" spans="1:15" ht="336" hidden="1">
      <c r="A1154" s="176" t="s">
        <v>1148</v>
      </c>
      <c r="B1154" s="177" t="s">
        <v>1149</v>
      </c>
      <c r="C1154" s="186" t="s">
        <v>4072</v>
      </c>
      <c r="D1154" s="20"/>
      <c r="E1154" s="74" t="s">
        <v>289</v>
      </c>
      <c r="F1154" s="20" t="s">
        <v>4073</v>
      </c>
      <c r="G1154" s="56" t="s">
        <v>69</v>
      </c>
      <c r="H1154" s="20" t="s">
        <v>4074</v>
      </c>
      <c r="I1154" s="123">
        <v>2000</v>
      </c>
      <c r="J1154" s="15" t="s">
        <v>609</v>
      </c>
      <c r="K1154" s="73" t="s">
        <v>4075</v>
      </c>
      <c r="L1154" s="20" t="s">
        <v>76</v>
      </c>
      <c r="M1154" s="446">
        <v>2000</v>
      </c>
      <c r="N1154" s="20" t="s">
        <v>1022</v>
      </c>
      <c r="O1154" s="83">
        <v>45778</v>
      </c>
    </row>
    <row r="1155" spans="1:15" ht="167.25" hidden="1">
      <c r="A1155" s="176" t="s">
        <v>1176</v>
      </c>
      <c r="B1155" s="177" t="s">
        <v>1177</v>
      </c>
      <c r="C1155" s="186" t="s">
        <v>4076</v>
      </c>
      <c r="D1155" s="20"/>
      <c r="E1155" s="74" t="s">
        <v>289</v>
      </c>
      <c r="F1155" s="20" t="s">
        <v>4077</v>
      </c>
      <c r="G1155" s="56" t="s">
        <v>69</v>
      </c>
      <c r="H1155" s="20">
        <v>1</v>
      </c>
      <c r="I1155" s="123">
        <v>680</v>
      </c>
      <c r="J1155" s="15" t="s">
        <v>609</v>
      </c>
      <c r="K1155" s="73" t="s">
        <v>4078</v>
      </c>
      <c r="L1155" s="20" t="s">
        <v>76</v>
      </c>
      <c r="M1155" s="446">
        <v>680</v>
      </c>
      <c r="N1155" s="20" t="s">
        <v>1022</v>
      </c>
      <c r="O1155" s="83">
        <v>45778</v>
      </c>
    </row>
    <row r="1156" spans="1:15" ht="76.5" hidden="1">
      <c r="A1156" s="176" t="s">
        <v>1123</v>
      </c>
      <c r="B1156" s="177" t="s">
        <v>1124</v>
      </c>
      <c r="C1156" s="186" t="s">
        <v>4079</v>
      </c>
      <c r="D1156" s="20"/>
      <c r="E1156" s="74" t="s">
        <v>289</v>
      </c>
      <c r="F1156" s="20" t="s">
        <v>4080</v>
      </c>
      <c r="G1156" s="56" t="s">
        <v>69</v>
      </c>
      <c r="H1156" s="20">
        <v>15</v>
      </c>
      <c r="I1156" s="123">
        <v>356.4</v>
      </c>
      <c r="J1156" s="15" t="s">
        <v>609</v>
      </c>
      <c r="K1156" s="73" t="s">
        <v>4081</v>
      </c>
      <c r="L1156" s="20" t="s">
        <v>76</v>
      </c>
      <c r="M1156">
        <v>356.4</v>
      </c>
      <c r="N1156" s="20" t="s">
        <v>1022</v>
      </c>
      <c r="O1156" s="83">
        <v>45778</v>
      </c>
    </row>
    <row r="1157" spans="1:15" ht="290.25" hidden="1">
      <c r="A1157" s="176" t="s">
        <v>1156</v>
      </c>
      <c r="B1157" s="177" t="s">
        <v>1157</v>
      </c>
      <c r="C1157" s="186" t="s">
        <v>4010</v>
      </c>
      <c r="D1157" s="20"/>
      <c r="E1157" s="74" t="s">
        <v>289</v>
      </c>
      <c r="F1157" s="20" t="s">
        <v>4082</v>
      </c>
      <c r="G1157" s="56" t="s">
        <v>69</v>
      </c>
      <c r="H1157" s="20">
        <v>25</v>
      </c>
      <c r="I1157" s="123">
        <v>700</v>
      </c>
      <c r="J1157" s="15" t="s">
        <v>609</v>
      </c>
      <c r="K1157" s="73" t="s">
        <v>4083</v>
      </c>
      <c r="L1157" s="20" t="s">
        <v>76</v>
      </c>
      <c r="M1157" s="446">
        <v>700</v>
      </c>
      <c r="N1157" s="20" t="s">
        <v>1022</v>
      </c>
      <c r="O1157" s="83">
        <v>45778</v>
      </c>
    </row>
    <row r="1158" spans="1:15" ht="244.5" hidden="1">
      <c r="A1158" s="176" t="s">
        <v>1065</v>
      </c>
      <c r="B1158" s="177" t="s">
        <v>1066</v>
      </c>
      <c r="C1158" s="186" t="s">
        <v>4084</v>
      </c>
      <c r="D1158" s="20"/>
      <c r="E1158" s="74" t="s">
        <v>289</v>
      </c>
      <c r="F1158" s="20" t="s">
        <v>4085</v>
      </c>
      <c r="G1158" s="56" t="s">
        <v>69</v>
      </c>
      <c r="H1158" s="20">
        <v>34</v>
      </c>
      <c r="I1158" s="123">
        <v>967.3</v>
      </c>
      <c r="J1158" s="15" t="s">
        <v>609</v>
      </c>
      <c r="K1158" s="73" t="s">
        <v>4086</v>
      </c>
      <c r="L1158" s="20" t="s">
        <v>76</v>
      </c>
      <c r="M1158" s="446">
        <v>967.3</v>
      </c>
      <c r="N1158" s="20" t="s">
        <v>1022</v>
      </c>
      <c r="O1158" s="83">
        <v>45778</v>
      </c>
    </row>
    <row r="1159" spans="1:15" ht="121.5" hidden="1">
      <c r="A1159" s="176" t="s">
        <v>1112</v>
      </c>
      <c r="B1159" s="177" t="s">
        <v>1113</v>
      </c>
      <c r="C1159" s="186" t="s">
        <v>4087</v>
      </c>
      <c r="D1159" s="20"/>
      <c r="E1159" s="74" t="s">
        <v>62</v>
      </c>
      <c r="F1159" s="20" t="s">
        <v>4088</v>
      </c>
      <c r="G1159" s="56" t="s">
        <v>69</v>
      </c>
      <c r="H1159" s="20">
        <v>7</v>
      </c>
      <c r="I1159" s="123">
        <v>3829</v>
      </c>
      <c r="J1159" s="15" t="s">
        <v>609</v>
      </c>
      <c r="K1159" s="273" t="s">
        <v>4089</v>
      </c>
      <c r="L1159" s="20" t="s">
        <v>76</v>
      </c>
      <c r="M1159" s="446">
        <v>3829</v>
      </c>
      <c r="N1159" s="20" t="s">
        <v>1022</v>
      </c>
      <c r="O1159" s="83">
        <v>45778</v>
      </c>
    </row>
    <row r="1160" spans="1:15" ht="409.6" hidden="1">
      <c r="A1160" s="176" t="s">
        <v>1099</v>
      </c>
      <c r="B1160" s="177" t="s">
        <v>1100</v>
      </c>
      <c r="C1160" s="186" t="s">
        <v>4019</v>
      </c>
      <c r="D1160" s="20"/>
      <c r="E1160" s="74" t="s">
        <v>289</v>
      </c>
      <c r="F1160" s="20" t="s">
        <v>4090</v>
      </c>
      <c r="G1160" s="56" t="s">
        <v>69</v>
      </c>
      <c r="H1160" s="20" t="s">
        <v>4091</v>
      </c>
      <c r="I1160" s="123">
        <v>5204</v>
      </c>
      <c r="J1160" s="15" t="s">
        <v>609</v>
      </c>
      <c r="K1160" s="73" t="s">
        <v>4092</v>
      </c>
      <c r="L1160" s="20" t="s">
        <v>76</v>
      </c>
      <c r="M1160" s="446">
        <v>5204</v>
      </c>
      <c r="N1160" s="20" t="s">
        <v>1022</v>
      </c>
      <c r="O1160" s="83">
        <v>45778</v>
      </c>
    </row>
    <row r="1161" spans="1:15" ht="106.5" hidden="1">
      <c r="A1161" s="176" t="s">
        <v>1718</v>
      </c>
      <c r="B1161" s="177" t="s">
        <v>1719</v>
      </c>
      <c r="C1161" s="186" t="s">
        <v>4093</v>
      </c>
      <c r="D1161" s="20"/>
      <c r="E1161" s="74" t="s">
        <v>82</v>
      </c>
      <c r="F1161" s="20" t="s">
        <v>4094</v>
      </c>
      <c r="G1161" s="56" t="s">
        <v>69</v>
      </c>
      <c r="H1161" s="20">
        <v>35</v>
      </c>
      <c r="I1161" s="123">
        <v>212.8</v>
      </c>
      <c r="J1161" s="15" t="s">
        <v>609</v>
      </c>
      <c r="K1161" s="490" t="s">
        <v>4095</v>
      </c>
      <c r="L1161" s="20" t="s">
        <v>76</v>
      </c>
      <c r="M1161" s="446">
        <v>212.8</v>
      </c>
      <c r="N1161" s="20" t="s">
        <v>1022</v>
      </c>
      <c r="O1161" s="83">
        <v>45778</v>
      </c>
    </row>
    <row r="1162" spans="1:15" ht="259.5" hidden="1">
      <c r="A1162" s="176" t="s">
        <v>1812</v>
      </c>
      <c r="B1162" s="177" t="s">
        <v>1813</v>
      </c>
      <c r="C1162" s="186" t="s">
        <v>4096</v>
      </c>
      <c r="D1162" s="20"/>
      <c r="E1162" s="74" t="s">
        <v>317</v>
      </c>
      <c r="F1162" s="20" t="s">
        <v>4097</v>
      </c>
      <c r="G1162" s="56" t="s">
        <v>69</v>
      </c>
      <c r="H1162" s="20">
        <v>1</v>
      </c>
      <c r="I1162" s="123">
        <v>2484.79</v>
      </c>
      <c r="J1162" s="15" t="s">
        <v>609</v>
      </c>
      <c r="K1162" s="273" t="s">
        <v>4098</v>
      </c>
      <c r="L1162" s="20" t="s">
        <v>76</v>
      </c>
      <c r="M1162" s="446">
        <v>2484.79</v>
      </c>
      <c r="N1162" s="20" t="s">
        <v>1022</v>
      </c>
      <c r="O1162" s="83">
        <v>45778</v>
      </c>
    </row>
    <row r="1163" spans="1:15" ht="409.6" hidden="1">
      <c r="A1163" s="176" t="s">
        <v>1019</v>
      </c>
      <c r="B1163" s="177" t="s">
        <v>657</v>
      </c>
      <c r="C1163" s="186" t="s">
        <v>4099</v>
      </c>
      <c r="D1163" s="20"/>
      <c r="E1163" s="74" t="s">
        <v>62</v>
      </c>
      <c r="F1163" s="20" t="s">
        <v>4100</v>
      </c>
      <c r="G1163" s="56" t="s">
        <v>69</v>
      </c>
      <c r="H1163" s="20">
        <v>2</v>
      </c>
      <c r="I1163" s="123">
        <v>9400</v>
      </c>
      <c r="J1163" s="15" t="s">
        <v>609</v>
      </c>
      <c r="K1163" s="73" t="s">
        <v>4101</v>
      </c>
      <c r="L1163" s="20" t="s">
        <v>76</v>
      </c>
      <c r="M1163" s="446">
        <v>9400</v>
      </c>
      <c r="N1163" s="20" t="s">
        <v>1022</v>
      </c>
      <c r="O1163" s="83">
        <v>45778</v>
      </c>
    </row>
    <row r="1164" spans="1:15" ht="60.75" hidden="1">
      <c r="A1164" s="176" t="s">
        <v>1747</v>
      </c>
      <c r="B1164" s="177" t="s">
        <v>1748</v>
      </c>
      <c r="C1164" s="186" t="s">
        <v>3338</v>
      </c>
      <c r="D1164" s="20"/>
      <c r="E1164" s="20" t="s">
        <v>62</v>
      </c>
      <c r="F1164" s="20" t="s">
        <v>4102</v>
      </c>
      <c r="G1164" s="56" t="s">
        <v>69</v>
      </c>
      <c r="H1164" s="20">
        <v>1</v>
      </c>
      <c r="I1164" s="123">
        <v>3898</v>
      </c>
      <c r="J1164" s="15" t="s">
        <v>609</v>
      </c>
      <c r="K1164" s="73" t="s">
        <v>4103</v>
      </c>
      <c r="L1164" s="20" t="s">
        <v>76</v>
      </c>
      <c r="M1164" s="446">
        <v>3898</v>
      </c>
      <c r="N1164" s="20" t="s">
        <v>1022</v>
      </c>
      <c r="O1164" s="83">
        <v>45778</v>
      </c>
    </row>
    <row r="1165" spans="1:15" ht="229.5" hidden="1">
      <c r="A1165" s="176" t="s">
        <v>1735</v>
      </c>
      <c r="B1165" s="177" t="s">
        <v>1736</v>
      </c>
      <c r="C1165" s="186" t="s">
        <v>4104</v>
      </c>
      <c r="D1165" s="20"/>
      <c r="E1165" s="20" t="s">
        <v>289</v>
      </c>
      <c r="F1165" s="20" t="s">
        <v>4105</v>
      </c>
      <c r="G1165" s="56" t="s">
        <v>69</v>
      </c>
      <c r="H1165" s="20" t="s">
        <v>4106</v>
      </c>
      <c r="I1165" s="123">
        <v>278</v>
      </c>
      <c r="J1165" s="15" t="s">
        <v>609</v>
      </c>
      <c r="K1165" s="73" t="s">
        <v>4107</v>
      </c>
      <c r="L1165" s="20" t="s">
        <v>76</v>
      </c>
      <c r="M1165" s="446">
        <v>278</v>
      </c>
      <c r="N1165" s="20" t="s">
        <v>1022</v>
      </c>
      <c r="O1165" s="83">
        <v>45778</v>
      </c>
    </row>
    <row r="1166" spans="1:15" ht="409.6" hidden="1">
      <c r="A1166" s="176" t="s">
        <v>1019</v>
      </c>
      <c r="B1166" s="177" t="s">
        <v>657</v>
      </c>
      <c r="C1166" s="186" t="s">
        <v>4108</v>
      </c>
      <c r="D1166" s="20"/>
      <c r="E1166" s="20" t="s">
        <v>289</v>
      </c>
      <c r="F1166" s="20" t="s">
        <v>4109</v>
      </c>
      <c r="G1166" s="56" t="s">
        <v>69</v>
      </c>
      <c r="H1166" s="20">
        <v>1</v>
      </c>
      <c r="I1166" s="123">
        <v>30314</v>
      </c>
      <c r="J1166" s="15" t="s">
        <v>609</v>
      </c>
      <c r="K1166" s="73" t="s">
        <v>4110</v>
      </c>
      <c r="L1166" s="20" t="s">
        <v>76</v>
      </c>
      <c r="M1166" s="446">
        <v>30314</v>
      </c>
      <c r="N1166" s="20" t="s">
        <v>1022</v>
      </c>
      <c r="O1166" s="83">
        <v>45778</v>
      </c>
    </row>
    <row r="1167" spans="1:15" ht="409.6" hidden="1">
      <c r="A1167" s="176" t="s">
        <v>1019</v>
      </c>
      <c r="B1167" s="177" t="s">
        <v>657</v>
      </c>
      <c r="C1167" s="186" t="s">
        <v>4111</v>
      </c>
      <c r="D1167" s="20"/>
      <c r="E1167" s="20" t="s">
        <v>289</v>
      </c>
      <c r="F1167" s="20" t="s">
        <v>4112</v>
      </c>
      <c r="G1167" s="56" t="s">
        <v>69</v>
      </c>
      <c r="H1167" s="20">
        <v>1</v>
      </c>
      <c r="I1167" s="123">
        <v>7850</v>
      </c>
      <c r="J1167" s="15" t="s">
        <v>609</v>
      </c>
      <c r="K1167" s="73" t="s">
        <v>4113</v>
      </c>
      <c r="L1167" s="20" t="s">
        <v>76</v>
      </c>
      <c r="M1167" s="446">
        <v>7850</v>
      </c>
      <c r="N1167" s="20" t="s">
        <v>1022</v>
      </c>
      <c r="O1167" s="83">
        <v>45778</v>
      </c>
    </row>
    <row r="1168" spans="1:15" ht="259.5" hidden="1">
      <c r="A1168" s="176" t="s">
        <v>1148</v>
      </c>
      <c r="B1168" s="177" t="s">
        <v>1149</v>
      </c>
      <c r="C1168" s="186" t="s">
        <v>4114</v>
      </c>
      <c r="D1168" s="20"/>
      <c r="E1168" s="20" t="s">
        <v>289</v>
      </c>
      <c r="F1168" s="20" t="s">
        <v>4115</v>
      </c>
      <c r="G1168" s="56" t="s">
        <v>69</v>
      </c>
      <c r="H1168" s="20">
        <v>60</v>
      </c>
      <c r="I1168" s="123" t="s">
        <v>4116</v>
      </c>
      <c r="J1168" s="15" t="s">
        <v>609</v>
      </c>
      <c r="K1168" s="73" t="s">
        <v>4117</v>
      </c>
      <c r="L1168" s="20" t="s">
        <v>76</v>
      </c>
      <c r="M1168" s="446" t="s">
        <v>4116</v>
      </c>
      <c r="N1168" s="20" t="s">
        <v>1022</v>
      </c>
      <c r="O1168" s="83">
        <v>45778</v>
      </c>
    </row>
    <row r="1169" spans="1:15" ht="60.75" hidden="1">
      <c r="A1169" s="176" t="s">
        <v>1091</v>
      </c>
      <c r="B1169" s="177" t="s">
        <v>1092</v>
      </c>
      <c r="C1169" s="186" t="s">
        <v>4118</v>
      </c>
      <c r="D1169" s="20"/>
      <c r="E1169" s="20" t="s">
        <v>62</v>
      </c>
      <c r="F1169" s="20" t="s">
        <v>4119</v>
      </c>
      <c r="G1169" s="56" t="s">
        <v>69</v>
      </c>
      <c r="H1169" s="20">
        <v>2</v>
      </c>
      <c r="I1169" s="123">
        <v>140</v>
      </c>
      <c r="J1169" s="15" t="s">
        <v>609</v>
      </c>
      <c r="K1169" s="73" t="s">
        <v>4120</v>
      </c>
      <c r="L1169" s="20" t="s">
        <v>76</v>
      </c>
      <c r="M1169" s="446">
        <v>140</v>
      </c>
      <c r="N1169" s="20" t="s">
        <v>1022</v>
      </c>
      <c r="O1169" s="83">
        <v>45778</v>
      </c>
    </row>
    <row r="1170" spans="1:15" ht="45.75" hidden="1">
      <c r="A1170" s="176" t="s">
        <v>1077</v>
      </c>
      <c r="B1170" s="177" t="s">
        <v>1078</v>
      </c>
      <c r="C1170" s="186" t="s">
        <v>4121</v>
      </c>
      <c r="D1170" s="20"/>
      <c r="E1170" s="20" t="s">
        <v>62</v>
      </c>
      <c r="F1170" s="20" t="s">
        <v>4122</v>
      </c>
      <c r="G1170" s="56" t="s">
        <v>69</v>
      </c>
      <c r="H1170" s="20">
        <v>1</v>
      </c>
      <c r="I1170" s="123">
        <v>1680</v>
      </c>
      <c r="J1170" s="15" t="s">
        <v>609</v>
      </c>
      <c r="K1170" s="73" t="s">
        <v>4123</v>
      </c>
      <c r="L1170" s="20" t="s">
        <v>76</v>
      </c>
      <c r="M1170" s="446">
        <v>1680</v>
      </c>
      <c r="N1170" s="20" t="s">
        <v>1022</v>
      </c>
      <c r="O1170" s="83">
        <v>45778</v>
      </c>
    </row>
    <row r="1171" spans="1:15" ht="91.5" hidden="1">
      <c r="A1171" s="176" t="s">
        <v>1080</v>
      </c>
      <c r="B1171" s="177" t="s">
        <v>1081</v>
      </c>
      <c r="C1171" s="186" t="s">
        <v>4124</v>
      </c>
      <c r="D1171" s="20"/>
      <c r="E1171" s="20" t="s">
        <v>4125</v>
      </c>
      <c r="F1171" s="20" t="s">
        <v>4126</v>
      </c>
      <c r="G1171" s="56" t="s">
        <v>69</v>
      </c>
      <c r="H1171" s="20">
        <v>1</v>
      </c>
      <c r="I1171" s="123">
        <v>900</v>
      </c>
      <c r="J1171" s="15" t="s">
        <v>609</v>
      </c>
      <c r="K1171" s="273" t="s">
        <v>4127</v>
      </c>
      <c r="L1171" s="20" t="s">
        <v>76</v>
      </c>
      <c r="M1171" s="446">
        <v>900</v>
      </c>
      <c r="N1171" s="20" t="s">
        <v>1022</v>
      </c>
      <c r="O1171" s="83">
        <v>45658</v>
      </c>
    </row>
    <row r="1172" spans="1:15" ht="275.25" hidden="1">
      <c r="A1172" s="176" t="s">
        <v>1107</v>
      </c>
      <c r="B1172" s="177" t="s">
        <v>1108</v>
      </c>
      <c r="C1172" s="186" t="s">
        <v>4128</v>
      </c>
      <c r="D1172" s="20"/>
      <c r="E1172" s="20" t="s">
        <v>289</v>
      </c>
      <c r="F1172" s="20" t="s">
        <v>4129</v>
      </c>
      <c r="G1172" s="56" t="s">
        <v>69</v>
      </c>
      <c r="H1172" s="20">
        <v>50</v>
      </c>
      <c r="I1172" s="123">
        <v>220</v>
      </c>
      <c r="J1172" s="15" t="s">
        <v>609</v>
      </c>
      <c r="K1172" s="73" t="s">
        <v>4130</v>
      </c>
      <c r="L1172" s="20" t="s">
        <v>76</v>
      </c>
      <c r="M1172" s="446">
        <v>220</v>
      </c>
      <c r="N1172" s="20" t="s">
        <v>1022</v>
      </c>
      <c r="O1172" s="83">
        <v>45778</v>
      </c>
    </row>
    <row r="1173" spans="1:15" ht="409.6" hidden="1">
      <c r="A1173" s="176" t="s">
        <v>1099</v>
      </c>
      <c r="B1173" s="177" t="s">
        <v>1100</v>
      </c>
      <c r="C1173" s="186" t="s">
        <v>4010</v>
      </c>
      <c r="D1173" s="20"/>
      <c r="E1173" s="20" t="s">
        <v>289</v>
      </c>
      <c r="F1173" s="20" t="s">
        <v>4131</v>
      </c>
      <c r="G1173" s="56" t="s">
        <v>69</v>
      </c>
      <c r="H1173" s="20">
        <v>120</v>
      </c>
      <c r="I1173" s="123">
        <v>3318</v>
      </c>
      <c r="J1173" s="15" t="s">
        <v>609</v>
      </c>
      <c r="K1173" s="73" t="s">
        <v>4132</v>
      </c>
      <c r="L1173" s="20" t="s">
        <v>76</v>
      </c>
      <c r="M1173" s="446">
        <v>3318</v>
      </c>
      <c r="N1173" s="20" t="s">
        <v>1022</v>
      </c>
      <c r="O1173" s="83">
        <v>45778</v>
      </c>
    </row>
    <row r="1174" spans="1:15" ht="259.5" hidden="1">
      <c r="A1174" s="176" t="s">
        <v>1019</v>
      </c>
      <c r="B1174" s="177" t="s">
        <v>166</v>
      </c>
      <c r="C1174" s="186" t="s">
        <v>4133</v>
      </c>
      <c r="D1174" s="20"/>
      <c r="E1174" s="20" t="s">
        <v>3225</v>
      </c>
      <c r="F1174" s="20" t="s">
        <v>4134</v>
      </c>
      <c r="G1174" s="56" t="s">
        <v>69</v>
      </c>
      <c r="H1174" s="20" t="s">
        <v>4135</v>
      </c>
      <c r="I1174" s="123">
        <v>2800</v>
      </c>
      <c r="J1174" s="15" t="s">
        <v>72</v>
      </c>
      <c r="K1174" s="73" t="s">
        <v>4136</v>
      </c>
      <c r="L1174" s="20" t="s">
        <v>76</v>
      </c>
      <c r="M1174" s="446">
        <v>2800</v>
      </c>
      <c r="N1174" s="20" t="s">
        <v>1022</v>
      </c>
      <c r="O1174" s="83">
        <v>45658</v>
      </c>
    </row>
    <row r="1175" spans="1:15" ht="91.5" hidden="1">
      <c r="A1175" s="176" t="s">
        <v>1091</v>
      </c>
      <c r="B1175" s="177" t="s">
        <v>1092</v>
      </c>
      <c r="C1175" s="186" t="s">
        <v>4137</v>
      </c>
      <c r="D1175" s="20"/>
      <c r="E1175" s="20" t="s">
        <v>62</v>
      </c>
      <c r="F1175" s="20" t="s">
        <v>4138</v>
      </c>
      <c r="G1175" s="56" t="s">
        <v>69</v>
      </c>
      <c r="H1175" s="20">
        <v>1</v>
      </c>
      <c r="I1175" s="123">
        <v>270</v>
      </c>
      <c r="J1175" s="15" t="s">
        <v>609</v>
      </c>
      <c r="K1175" s="73" t="s">
        <v>4139</v>
      </c>
      <c r="L1175" s="20" t="s">
        <v>76</v>
      </c>
      <c r="M1175" s="446">
        <v>270</v>
      </c>
      <c r="N1175" s="20" t="s">
        <v>1022</v>
      </c>
      <c r="O1175" s="83">
        <v>45778</v>
      </c>
    </row>
    <row r="1176" spans="1:15" ht="381.75" hidden="1">
      <c r="A1176" s="176" t="s">
        <v>1056</v>
      </c>
      <c r="B1176" s="177" t="s">
        <v>1057</v>
      </c>
      <c r="C1176" s="186" t="s">
        <v>3592</v>
      </c>
      <c r="D1176" s="20"/>
      <c r="E1176" s="20" t="s">
        <v>289</v>
      </c>
      <c r="F1176" s="20" t="s">
        <v>4140</v>
      </c>
      <c r="G1176" s="56" t="s">
        <v>69</v>
      </c>
      <c r="H1176" s="20">
        <v>4</v>
      </c>
      <c r="I1176" s="123">
        <v>1600</v>
      </c>
      <c r="J1176" s="15" t="s">
        <v>609</v>
      </c>
      <c r="K1176" s="73" t="s">
        <v>4141</v>
      </c>
      <c r="L1176" s="20" t="s">
        <v>76</v>
      </c>
      <c r="M1176" s="446">
        <v>1600</v>
      </c>
      <c r="N1176" s="20" t="s">
        <v>1022</v>
      </c>
      <c r="O1176" s="83">
        <v>45778</v>
      </c>
    </row>
    <row r="1177" spans="1:15" ht="198" hidden="1">
      <c r="A1177" s="176" t="s">
        <v>1056</v>
      </c>
      <c r="B1177" s="177" t="s">
        <v>1057</v>
      </c>
      <c r="C1177" s="186" t="s">
        <v>3760</v>
      </c>
      <c r="D1177" s="20"/>
      <c r="E1177" s="20" t="s">
        <v>289</v>
      </c>
      <c r="F1177" s="20" t="s">
        <v>4142</v>
      </c>
      <c r="G1177" s="56" t="s">
        <v>69</v>
      </c>
      <c r="H1177" s="20">
        <v>16</v>
      </c>
      <c r="I1177" s="123">
        <v>5071.72</v>
      </c>
      <c r="J1177" s="15" t="s">
        <v>609</v>
      </c>
      <c r="K1177" s="73" t="s">
        <v>4143</v>
      </c>
      <c r="L1177" s="20" t="s">
        <v>76</v>
      </c>
      <c r="M1177" s="446">
        <v>5071.72</v>
      </c>
      <c r="N1177" s="20" t="s">
        <v>1022</v>
      </c>
      <c r="O1177" s="83">
        <v>45778</v>
      </c>
    </row>
    <row r="1178" spans="1:15" ht="290.25" hidden="1">
      <c r="A1178" s="176" t="s">
        <v>1019</v>
      </c>
      <c r="B1178" s="177" t="s">
        <v>318</v>
      </c>
      <c r="C1178" s="186" t="s">
        <v>4144</v>
      </c>
      <c r="D1178" s="20"/>
      <c r="E1178" s="20" t="s">
        <v>317</v>
      </c>
      <c r="F1178" s="20" t="s">
        <v>4145</v>
      </c>
      <c r="G1178" s="56" t="s">
        <v>69</v>
      </c>
      <c r="H1178" s="20">
        <v>1</v>
      </c>
      <c r="I1178" s="123">
        <v>750</v>
      </c>
      <c r="J1178" s="15" t="s">
        <v>609</v>
      </c>
      <c r="K1178" s="73" t="s">
        <v>4146</v>
      </c>
      <c r="L1178" s="20" t="s">
        <v>76</v>
      </c>
      <c r="M1178" s="446">
        <v>750</v>
      </c>
      <c r="N1178" s="20" t="s">
        <v>1022</v>
      </c>
      <c r="O1178" s="83">
        <v>45778</v>
      </c>
    </row>
    <row r="1179" spans="1:15" ht="259.5" hidden="1">
      <c r="A1179" s="176" t="s">
        <v>1294</v>
      </c>
      <c r="B1179" s="177" t="s">
        <v>1295</v>
      </c>
      <c r="C1179" s="186" t="s">
        <v>4147</v>
      </c>
      <c r="D1179" s="20"/>
      <c r="E1179" s="20" t="s">
        <v>289</v>
      </c>
      <c r="F1179" s="20" t="s">
        <v>4148</v>
      </c>
      <c r="G1179" s="56" t="s">
        <v>69</v>
      </c>
      <c r="H1179" s="20" t="s">
        <v>4149</v>
      </c>
      <c r="I1179" s="123">
        <v>620</v>
      </c>
      <c r="J1179" s="15" t="s">
        <v>609</v>
      </c>
      <c r="K1179" s="73" t="s">
        <v>4150</v>
      </c>
      <c r="L1179" s="20" t="s">
        <v>76</v>
      </c>
      <c r="M1179" s="446">
        <v>620</v>
      </c>
      <c r="N1179" s="20" t="s">
        <v>1022</v>
      </c>
      <c r="O1179" s="83">
        <v>45778</v>
      </c>
    </row>
    <row r="1180" spans="1:15" ht="305.25" hidden="1">
      <c r="A1180" s="176" t="s">
        <v>2923</v>
      </c>
      <c r="B1180" s="177" t="s">
        <v>2924</v>
      </c>
      <c r="C1180" s="186" t="s">
        <v>4151</v>
      </c>
      <c r="D1180" s="20"/>
      <c r="E1180" s="20" t="s">
        <v>82</v>
      </c>
      <c r="F1180" s="20" t="s">
        <v>4152</v>
      </c>
      <c r="G1180" s="56" t="s">
        <v>69</v>
      </c>
      <c r="H1180" s="20">
        <v>1</v>
      </c>
      <c r="I1180" s="123">
        <v>5600</v>
      </c>
      <c r="J1180" s="15" t="s">
        <v>609</v>
      </c>
      <c r="K1180" s="73" t="s">
        <v>4153</v>
      </c>
      <c r="L1180" s="20" t="s">
        <v>76</v>
      </c>
      <c r="M1180" s="446">
        <v>5600</v>
      </c>
      <c r="N1180" s="20" t="s">
        <v>1022</v>
      </c>
      <c r="O1180" s="83" t="s">
        <v>2586</v>
      </c>
    </row>
    <row r="1181" spans="1:15" ht="244.5" hidden="1">
      <c r="A1181" s="176" t="s">
        <v>1294</v>
      </c>
      <c r="B1181" s="177" t="s">
        <v>1295</v>
      </c>
      <c r="C1181" s="186" t="s">
        <v>4147</v>
      </c>
      <c r="D1181" s="20"/>
      <c r="E1181" s="20" t="s">
        <v>289</v>
      </c>
      <c r="F1181" s="20" t="s">
        <v>4154</v>
      </c>
      <c r="G1181" s="56" t="s">
        <v>69</v>
      </c>
      <c r="H1181" s="20" t="s">
        <v>4155</v>
      </c>
      <c r="I1181" s="123">
        <v>3940</v>
      </c>
      <c r="J1181" s="15" t="s">
        <v>609</v>
      </c>
      <c r="K1181" s="73" t="s">
        <v>4156</v>
      </c>
      <c r="L1181" s="20" t="s">
        <v>76</v>
      </c>
      <c r="M1181" s="446">
        <v>3940</v>
      </c>
      <c r="N1181" s="20" t="s">
        <v>1022</v>
      </c>
      <c r="O1181" s="83">
        <v>45778</v>
      </c>
    </row>
    <row r="1182" spans="1:15" ht="381.75" hidden="1">
      <c r="A1182" s="176" t="s">
        <v>1423</v>
      </c>
      <c r="B1182" s="177" t="s">
        <v>1424</v>
      </c>
      <c r="C1182" s="186" t="s">
        <v>4157</v>
      </c>
      <c r="D1182" s="20"/>
      <c r="E1182" s="20" t="s">
        <v>289</v>
      </c>
      <c r="F1182" s="20" t="s">
        <v>4158</v>
      </c>
      <c r="G1182" s="56" t="s">
        <v>69</v>
      </c>
      <c r="H1182" s="20">
        <v>3</v>
      </c>
      <c r="I1182" s="123">
        <v>1053</v>
      </c>
      <c r="J1182" s="15" t="s">
        <v>609</v>
      </c>
      <c r="K1182" s="73" t="s">
        <v>4159</v>
      </c>
      <c r="L1182" s="20" t="s">
        <v>76</v>
      </c>
      <c r="M1182" s="446">
        <v>1053</v>
      </c>
      <c r="N1182" s="20" t="s">
        <v>1022</v>
      </c>
      <c r="O1182" s="83">
        <v>45778</v>
      </c>
    </row>
    <row r="1183" spans="1:15" ht="409.6" hidden="1">
      <c r="A1183" s="176" t="s">
        <v>1019</v>
      </c>
      <c r="B1183" s="177" t="s">
        <v>657</v>
      </c>
      <c r="C1183" s="186" t="s">
        <v>4160</v>
      </c>
      <c r="D1183" s="20"/>
      <c r="E1183" s="20" t="s">
        <v>62</v>
      </c>
      <c r="F1183" s="20" t="s">
        <v>4161</v>
      </c>
      <c r="G1183" s="56" t="s">
        <v>69</v>
      </c>
      <c r="H1183" s="20">
        <v>4</v>
      </c>
      <c r="I1183" s="123">
        <v>11360</v>
      </c>
      <c r="J1183" s="15" t="s">
        <v>609</v>
      </c>
      <c r="K1183" s="73" t="s">
        <v>4162</v>
      </c>
      <c r="L1183" s="20" t="s">
        <v>76</v>
      </c>
      <c r="M1183" s="446">
        <v>11360</v>
      </c>
      <c r="N1183" s="20" t="s">
        <v>1022</v>
      </c>
      <c r="O1183" s="83">
        <v>45778</v>
      </c>
    </row>
    <row r="1184" spans="1:15" ht="409.6" hidden="1">
      <c r="A1184" s="176" t="s">
        <v>1019</v>
      </c>
      <c r="B1184" s="177" t="s">
        <v>657</v>
      </c>
      <c r="C1184" s="186" t="s">
        <v>4163</v>
      </c>
      <c r="D1184" s="20"/>
      <c r="E1184" s="20" t="s">
        <v>62</v>
      </c>
      <c r="F1184" s="20" t="s">
        <v>4164</v>
      </c>
      <c r="G1184" s="56" t="s">
        <v>69</v>
      </c>
      <c r="H1184" s="20">
        <v>1</v>
      </c>
      <c r="I1184" s="123">
        <v>950</v>
      </c>
      <c r="J1184" s="15" t="s">
        <v>609</v>
      </c>
      <c r="K1184" s="73" t="s">
        <v>4165</v>
      </c>
      <c r="L1184" s="20" t="s">
        <v>76</v>
      </c>
      <c r="M1184" s="446">
        <v>950</v>
      </c>
      <c r="N1184" s="20" t="s">
        <v>1022</v>
      </c>
      <c r="O1184" s="83">
        <v>45778</v>
      </c>
    </row>
    <row r="1185" spans="1:15" ht="183" hidden="1">
      <c r="A1185" s="176" t="s">
        <v>1170</v>
      </c>
      <c r="B1185" s="177" t="s">
        <v>3256</v>
      </c>
      <c r="C1185" s="186" t="s">
        <v>4019</v>
      </c>
      <c r="D1185" s="20"/>
      <c r="E1185" s="20" t="s">
        <v>62</v>
      </c>
      <c r="F1185" s="20" t="s">
        <v>4166</v>
      </c>
      <c r="G1185" s="56" t="s">
        <v>69</v>
      </c>
      <c r="H1185" s="20">
        <v>120</v>
      </c>
      <c r="I1185" s="123">
        <v>1920</v>
      </c>
      <c r="J1185" s="15" t="s">
        <v>609</v>
      </c>
      <c r="K1185" s="73" t="s">
        <v>4167</v>
      </c>
      <c r="L1185" s="20" t="s">
        <v>76</v>
      </c>
      <c r="M1185" s="446">
        <v>1920</v>
      </c>
      <c r="N1185" s="20" t="s">
        <v>1022</v>
      </c>
      <c r="O1185" s="83">
        <v>45778</v>
      </c>
    </row>
    <row r="1186" spans="1:15" ht="409.6" hidden="1">
      <c r="A1186" s="176" t="s">
        <v>1019</v>
      </c>
      <c r="B1186" s="177" t="s">
        <v>657</v>
      </c>
      <c r="C1186" s="186" t="s">
        <v>4168</v>
      </c>
      <c r="D1186" s="20"/>
      <c r="E1186" s="20" t="s">
        <v>62</v>
      </c>
      <c r="F1186" s="20" t="s">
        <v>4169</v>
      </c>
      <c r="G1186" s="56" t="s">
        <v>69</v>
      </c>
      <c r="H1186" s="20" t="s">
        <v>4170</v>
      </c>
      <c r="I1186" s="123">
        <v>26320</v>
      </c>
      <c r="J1186" s="15" t="s">
        <v>609</v>
      </c>
      <c r="K1186" s="273" t="s">
        <v>4171</v>
      </c>
      <c r="L1186" s="20" t="s">
        <v>76</v>
      </c>
      <c r="M1186" s="446">
        <v>26320</v>
      </c>
      <c r="N1186" s="20" t="s">
        <v>1022</v>
      </c>
      <c r="O1186" s="83">
        <v>45778</v>
      </c>
    </row>
    <row r="1187" spans="1:15" ht="137.25" hidden="1">
      <c r="A1187" s="176" t="s">
        <v>1148</v>
      </c>
      <c r="B1187" s="177" t="s">
        <v>1149</v>
      </c>
      <c r="C1187" s="186" t="s">
        <v>4172</v>
      </c>
      <c r="D1187" s="20"/>
      <c r="E1187" s="20" t="s">
        <v>82</v>
      </c>
      <c r="F1187" s="20" t="s">
        <v>4173</v>
      </c>
      <c r="G1187" s="56" t="s">
        <v>69</v>
      </c>
      <c r="H1187" s="20" t="s">
        <v>4174</v>
      </c>
      <c r="I1187" s="123">
        <v>1710.64</v>
      </c>
      <c r="J1187" s="15" t="s">
        <v>88</v>
      </c>
      <c r="K1187" s="73" t="s">
        <v>4175</v>
      </c>
      <c r="L1187" s="20" t="s">
        <v>76</v>
      </c>
      <c r="M1187" s="446">
        <v>1710.64</v>
      </c>
      <c r="N1187" s="20" t="s">
        <v>1022</v>
      </c>
      <c r="O1187" s="83">
        <v>45658</v>
      </c>
    </row>
    <row r="1188" spans="1:15" ht="152.25" hidden="1">
      <c r="A1188" s="176" t="s">
        <v>1074</v>
      </c>
      <c r="B1188" s="177" t="s">
        <v>1075</v>
      </c>
      <c r="C1188" s="186" t="s">
        <v>4176</v>
      </c>
      <c r="D1188" s="20"/>
      <c r="E1188" s="20" t="s">
        <v>289</v>
      </c>
      <c r="F1188" s="20" t="s">
        <v>4177</v>
      </c>
      <c r="G1188" s="56" t="s">
        <v>69</v>
      </c>
      <c r="H1188" s="20">
        <v>60</v>
      </c>
      <c r="I1188" s="123">
        <v>1320</v>
      </c>
      <c r="J1188" s="15" t="s">
        <v>72</v>
      </c>
      <c r="K1188" s="73" t="s">
        <v>4178</v>
      </c>
      <c r="L1188" s="20" t="s">
        <v>76</v>
      </c>
      <c r="M1188" s="446">
        <v>1320</v>
      </c>
      <c r="N1188" s="20" t="s">
        <v>1022</v>
      </c>
      <c r="O1188" s="83">
        <v>45658</v>
      </c>
    </row>
    <row r="1189" spans="1:15" ht="60.75" hidden="1">
      <c r="A1189" s="176" t="s">
        <v>1148</v>
      </c>
      <c r="B1189" s="177" t="s">
        <v>1149</v>
      </c>
      <c r="C1189" s="186" t="s">
        <v>4179</v>
      </c>
      <c r="D1189" s="20"/>
      <c r="E1189" s="20" t="s">
        <v>289</v>
      </c>
      <c r="F1189" s="20" t="s">
        <v>4180</v>
      </c>
      <c r="G1189" s="56" t="s">
        <v>69</v>
      </c>
      <c r="H1189" s="20" t="s">
        <v>4181</v>
      </c>
      <c r="I1189" s="123">
        <v>1638</v>
      </c>
      <c r="J1189" s="15" t="s">
        <v>609</v>
      </c>
      <c r="K1189" s="73" t="s">
        <v>4182</v>
      </c>
      <c r="L1189" s="20" t="s">
        <v>76</v>
      </c>
      <c r="M1189" s="446">
        <v>1638</v>
      </c>
      <c r="N1189" s="20" t="s">
        <v>1022</v>
      </c>
      <c r="O1189" s="83">
        <v>45658</v>
      </c>
    </row>
    <row r="1190" spans="1:15" ht="121.5" hidden="1">
      <c r="A1190" s="176" t="s">
        <v>1019</v>
      </c>
      <c r="B1190" s="177" t="s">
        <v>628</v>
      </c>
      <c r="C1190" s="186" t="s">
        <v>4183</v>
      </c>
      <c r="D1190" s="20"/>
      <c r="E1190" s="20" t="s">
        <v>4184</v>
      </c>
      <c r="F1190" s="20" t="s">
        <v>4185</v>
      </c>
      <c r="G1190" s="56" t="s">
        <v>69</v>
      </c>
      <c r="H1190" s="20" t="s">
        <v>4186</v>
      </c>
      <c r="I1190" s="123">
        <v>3130.83</v>
      </c>
      <c r="J1190" s="15" t="s">
        <v>609</v>
      </c>
      <c r="K1190" s="73" t="s">
        <v>4187</v>
      </c>
      <c r="L1190" s="20" t="s">
        <v>76</v>
      </c>
      <c r="M1190" s="446">
        <v>3130.83</v>
      </c>
      <c r="N1190" s="20" t="s">
        <v>1022</v>
      </c>
      <c r="O1190" s="83">
        <v>45778</v>
      </c>
    </row>
    <row r="1191" spans="1:15" ht="183" hidden="1">
      <c r="A1191" s="176" t="s">
        <v>1812</v>
      </c>
      <c r="B1191" s="177" t="s">
        <v>1813</v>
      </c>
      <c r="C1191" s="186" t="s">
        <v>4188</v>
      </c>
      <c r="D1191" s="20"/>
      <c r="E1191" s="20" t="s">
        <v>289</v>
      </c>
      <c r="F1191" s="20" t="s">
        <v>4189</v>
      </c>
      <c r="G1191" s="56" t="s">
        <v>69</v>
      </c>
      <c r="H1191" s="20" t="s">
        <v>4190</v>
      </c>
      <c r="I1191" s="123">
        <v>948</v>
      </c>
      <c r="J1191" s="15" t="s">
        <v>609</v>
      </c>
      <c r="K1191" s="73" t="s">
        <v>4191</v>
      </c>
      <c r="L1191" s="20"/>
      <c r="M1191" s="446"/>
      <c r="N1191" s="20"/>
      <c r="O1191" s="83"/>
    </row>
    <row r="1192" spans="1:15" ht="30.75" hidden="1">
      <c r="A1192" s="176" t="s">
        <v>1237</v>
      </c>
      <c r="B1192" s="177" t="s">
        <v>1238</v>
      </c>
      <c r="C1192" s="186" t="s">
        <v>4192</v>
      </c>
      <c r="D1192" s="20"/>
      <c r="E1192" s="20" t="s">
        <v>62</v>
      </c>
      <c r="F1192" s="20" t="s">
        <v>4193</v>
      </c>
      <c r="G1192" s="56" t="s">
        <v>69</v>
      </c>
      <c r="H1192" s="20">
        <v>1</v>
      </c>
      <c r="I1192" s="123">
        <v>1050</v>
      </c>
      <c r="J1192" s="15" t="s">
        <v>609</v>
      </c>
      <c r="K1192" s="273" t="s">
        <v>4194</v>
      </c>
      <c r="L1192" s="20" t="s">
        <v>76</v>
      </c>
      <c r="M1192" s="446">
        <v>1050</v>
      </c>
      <c r="N1192" s="20" t="s">
        <v>1022</v>
      </c>
      <c r="O1192" s="83">
        <v>45778</v>
      </c>
    </row>
    <row r="1193" spans="1:15" ht="213" hidden="1">
      <c r="A1193" s="176" t="s">
        <v>1019</v>
      </c>
      <c r="B1193" s="177" t="s">
        <v>301</v>
      </c>
      <c r="C1193" s="186" t="s">
        <v>4195</v>
      </c>
      <c r="D1193" s="20"/>
      <c r="E1193" s="20" t="s">
        <v>289</v>
      </c>
      <c r="F1193" s="20" t="s">
        <v>4196</v>
      </c>
      <c r="G1193" s="56" t="s">
        <v>69</v>
      </c>
      <c r="H1193" s="20" t="s">
        <v>4197</v>
      </c>
      <c r="I1193" s="123">
        <v>2610</v>
      </c>
      <c r="J1193" s="15" t="s">
        <v>609</v>
      </c>
      <c r="K1193" s="73" t="s">
        <v>4198</v>
      </c>
      <c r="L1193" s="20" t="s">
        <v>76</v>
      </c>
      <c r="M1193" s="446">
        <v>2610</v>
      </c>
      <c r="N1193" s="20" t="s">
        <v>1022</v>
      </c>
      <c r="O1193" s="83">
        <v>45658</v>
      </c>
    </row>
    <row r="1194" spans="1:15" ht="259.5" hidden="1">
      <c r="A1194" s="176" t="s">
        <v>1232</v>
      </c>
      <c r="B1194" s="177" t="s">
        <v>1233</v>
      </c>
      <c r="C1194" s="186" t="s">
        <v>4199</v>
      </c>
      <c r="D1194" s="20"/>
      <c r="E1194" s="20" t="s">
        <v>82</v>
      </c>
      <c r="F1194" s="20" t="s">
        <v>4200</v>
      </c>
      <c r="G1194" s="56" t="s">
        <v>69</v>
      </c>
      <c r="H1194" s="20">
        <v>2</v>
      </c>
      <c r="I1194" s="123">
        <v>3360</v>
      </c>
      <c r="J1194" s="15" t="s">
        <v>609</v>
      </c>
      <c r="K1194" s="73" t="s">
        <v>4201</v>
      </c>
      <c r="L1194" s="20" t="s">
        <v>76</v>
      </c>
      <c r="M1194" s="446">
        <v>3360</v>
      </c>
      <c r="N1194" s="20" t="s">
        <v>1022</v>
      </c>
      <c r="O1194" s="83">
        <v>45658</v>
      </c>
    </row>
    <row r="1195" spans="1:15" ht="76.5" hidden="1">
      <c r="A1195" s="176" t="s">
        <v>1019</v>
      </c>
      <c r="B1195" s="177" t="s">
        <v>166</v>
      </c>
      <c r="C1195" s="186" t="s">
        <v>4202</v>
      </c>
      <c r="D1195" s="20"/>
      <c r="E1195" s="20" t="s">
        <v>82</v>
      </c>
      <c r="F1195" s="20" t="s">
        <v>4203</v>
      </c>
      <c r="G1195" s="56" t="s">
        <v>69</v>
      </c>
      <c r="H1195" s="20">
        <v>1</v>
      </c>
      <c r="I1195" s="123">
        <v>81000</v>
      </c>
      <c r="J1195" s="15" t="s">
        <v>609</v>
      </c>
      <c r="K1195" s="73" t="s">
        <v>4204</v>
      </c>
      <c r="L1195" s="20" t="s">
        <v>76</v>
      </c>
      <c r="M1195" s="446">
        <v>205800</v>
      </c>
      <c r="N1195" s="20" t="s">
        <v>1022</v>
      </c>
      <c r="O1195" s="83">
        <v>45778</v>
      </c>
    </row>
    <row r="1196" spans="1:15" ht="396.75" hidden="1">
      <c r="A1196" s="176" t="s">
        <v>1019</v>
      </c>
      <c r="B1196" s="177" t="s">
        <v>4205</v>
      </c>
      <c r="C1196" s="186" t="s">
        <v>4206</v>
      </c>
      <c r="D1196" s="20"/>
      <c r="E1196" s="20" t="s">
        <v>4207</v>
      </c>
      <c r="F1196" s="20" t="s">
        <v>4208</v>
      </c>
      <c r="G1196" s="56" t="s">
        <v>69</v>
      </c>
      <c r="H1196" s="20"/>
      <c r="I1196" s="123">
        <v>20454</v>
      </c>
      <c r="J1196" s="15" t="s">
        <v>72</v>
      </c>
      <c r="K1196" s="73" t="s">
        <v>4209</v>
      </c>
      <c r="L1196" s="20" t="s">
        <v>76</v>
      </c>
      <c r="M1196" s="446">
        <v>20454</v>
      </c>
      <c r="N1196" s="20" t="s">
        <v>1022</v>
      </c>
      <c r="O1196" s="83">
        <v>45658</v>
      </c>
    </row>
    <row r="1197" spans="1:15" ht="137.25" hidden="1">
      <c r="A1197" s="176" t="s">
        <v>1071</v>
      </c>
      <c r="B1197" s="177" t="s">
        <v>1072</v>
      </c>
      <c r="C1197" s="186" t="s">
        <v>4019</v>
      </c>
      <c r="D1197" s="20"/>
      <c r="E1197" s="20" t="s">
        <v>289</v>
      </c>
      <c r="F1197" s="20" t="s">
        <v>4210</v>
      </c>
      <c r="G1197" s="56" t="s">
        <v>69</v>
      </c>
      <c r="H1197" s="20">
        <v>150</v>
      </c>
      <c r="I1197" s="123">
        <v>4017</v>
      </c>
      <c r="J1197" s="15" t="s">
        <v>609</v>
      </c>
      <c r="K1197" s="73" t="s">
        <v>4211</v>
      </c>
      <c r="L1197" s="20" t="s">
        <v>76</v>
      </c>
      <c r="M1197" s="446">
        <v>4017</v>
      </c>
      <c r="N1197" s="20" t="s">
        <v>1022</v>
      </c>
      <c r="O1197" s="83">
        <v>45778</v>
      </c>
    </row>
    <row r="1198" spans="1:15" ht="305.25" hidden="1">
      <c r="A1198" s="176" t="s">
        <v>1159</v>
      </c>
      <c r="B1198" s="177" t="s">
        <v>1160</v>
      </c>
      <c r="C1198" s="186" t="s">
        <v>4212</v>
      </c>
      <c r="D1198" s="20"/>
      <c r="E1198" s="20" t="s">
        <v>289</v>
      </c>
      <c r="F1198" s="20" t="s">
        <v>4213</v>
      </c>
      <c r="G1198" s="56" t="s">
        <v>69</v>
      </c>
      <c r="H1198" s="20">
        <v>1</v>
      </c>
      <c r="I1198" s="123" t="s">
        <v>4214</v>
      </c>
      <c r="J1198" s="15" t="s">
        <v>609</v>
      </c>
      <c r="K1198" s="73" t="s">
        <v>4215</v>
      </c>
      <c r="L1198" s="20" t="s">
        <v>76</v>
      </c>
      <c r="M1198" s="446">
        <v>529.84</v>
      </c>
      <c r="N1198" s="20" t="s">
        <v>1022</v>
      </c>
      <c r="O1198" s="83">
        <v>45778</v>
      </c>
    </row>
    <row r="1199" spans="1:15" ht="183" hidden="1">
      <c r="A1199" s="176" t="s">
        <v>1019</v>
      </c>
      <c r="B1199" s="177" t="s">
        <v>837</v>
      </c>
      <c r="C1199" s="186" t="s">
        <v>4216</v>
      </c>
      <c r="D1199" s="20"/>
      <c r="E1199" s="20" t="s">
        <v>4217</v>
      </c>
      <c r="F1199" s="20" t="s">
        <v>4218</v>
      </c>
      <c r="G1199" s="56" t="s">
        <v>69</v>
      </c>
      <c r="H1199" s="20">
        <v>10</v>
      </c>
      <c r="I1199" s="123">
        <v>47250</v>
      </c>
      <c r="J1199" s="15" t="s">
        <v>609</v>
      </c>
      <c r="K1199" s="273" t="s">
        <v>4219</v>
      </c>
      <c r="L1199" s="20" t="s">
        <v>76</v>
      </c>
      <c r="M1199" s="446">
        <v>47250</v>
      </c>
      <c r="N1199" s="20" t="s">
        <v>1022</v>
      </c>
      <c r="O1199" s="83">
        <v>45778</v>
      </c>
    </row>
    <row r="1200" spans="1:15" ht="290.25" hidden="1">
      <c r="A1200" s="176" t="s">
        <v>1294</v>
      </c>
      <c r="B1200" s="177" t="s">
        <v>1295</v>
      </c>
      <c r="C1200" s="186" t="s">
        <v>4220</v>
      </c>
      <c r="D1200" s="20"/>
      <c r="E1200" s="20" t="s">
        <v>289</v>
      </c>
      <c r="F1200" s="20" t="s">
        <v>4221</v>
      </c>
      <c r="G1200" s="56" t="s">
        <v>69</v>
      </c>
      <c r="H1200" s="20">
        <v>1</v>
      </c>
      <c r="I1200" s="123">
        <v>8050</v>
      </c>
      <c r="J1200" s="15" t="s">
        <v>609</v>
      </c>
      <c r="K1200" s="73" t="s">
        <v>4222</v>
      </c>
      <c r="L1200" s="20" t="s">
        <v>76</v>
      </c>
      <c r="M1200" s="446">
        <v>8050</v>
      </c>
      <c r="N1200" s="20" t="s">
        <v>1022</v>
      </c>
      <c r="O1200" s="83">
        <v>45778</v>
      </c>
    </row>
    <row r="1201" spans="1:15" ht="173.25" hidden="1">
      <c r="A1201" s="176" t="s">
        <v>1019</v>
      </c>
      <c r="B1201" s="177" t="s">
        <v>837</v>
      </c>
      <c r="C1201" s="273" t="s">
        <v>4223</v>
      </c>
      <c r="D1201" s="20"/>
      <c r="E1201" s="20" t="s">
        <v>438</v>
      </c>
      <c r="F1201" s="20" t="s">
        <v>4224</v>
      </c>
      <c r="G1201" s="56" t="s">
        <v>69</v>
      </c>
      <c r="H1201" s="20">
        <v>1</v>
      </c>
      <c r="I1201" s="123">
        <v>5000</v>
      </c>
      <c r="J1201" s="15" t="s">
        <v>609</v>
      </c>
      <c r="K1201" s="273" t="s">
        <v>4225</v>
      </c>
      <c r="L1201" s="20" t="s">
        <v>76</v>
      </c>
      <c r="M1201" s="446">
        <v>5000</v>
      </c>
      <c r="N1201" s="20" t="s">
        <v>1022</v>
      </c>
      <c r="O1201" s="83">
        <v>45778</v>
      </c>
    </row>
    <row r="1202" spans="1:15" ht="198" hidden="1">
      <c r="A1202" s="176" t="s">
        <v>1019</v>
      </c>
      <c r="B1202" s="177" t="s">
        <v>837</v>
      </c>
      <c r="C1202" s="186" t="s">
        <v>4226</v>
      </c>
      <c r="D1202" s="20"/>
      <c r="E1202" s="20" t="s">
        <v>438</v>
      </c>
      <c r="F1202" s="20" t="s">
        <v>4227</v>
      </c>
      <c r="G1202" s="56" t="s">
        <v>69</v>
      </c>
      <c r="H1202" s="20">
        <v>1</v>
      </c>
      <c r="I1202" s="123">
        <v>286</v>
      </c>
      <c r="J1202" s="15" t="s">
        <v>609</v>
      </c>
      <c r="K1202" s="73" t="s">
        <v>4228</v>
      </c>
      <c r="L1202" s="20" t="s">
        <v>76</v>
      </c>
      <c r="M1202" s="446">
        <v>286</v>
      </c>
      <c r="N1202" s="20" t="s">
        <v>1022</v>
      </c>
      <c r="O1202" s="83">
        <v>45778</v>
      </c>
    </row>
    <row r="1203" spans="1:15" ht="409.6" hidden="1">
      <c r="A1203" s="176" t="s">
        <v>1019</v>
      </c>
      <c r="B1203" s="177" t="s">
        <v>657</v>
      </c>
      <c r="C1203" s="186" t="s">
        <v>4229</v>
      </c>
      <c r="D1203" s="20"/>
      <c r="E1203" s="20" t="s">
        <v>289</v>
      </c>
      <c r="F1203" s="20" t="s">
        <v>4230</v>
      </c>
      <c r="G1203" s="56" t="s">
        <v>69</v>
      </c>
      <c r="H1203" s="20" t="s">
        <v>4231</v>
      </c>
      <c r="I1203" s="123">
        <v>62692</v>
      </c>
      <c r="J1203" s="15" t="s">
        <v>609</v>
      </c>
      <c r="K1203" s="73" t="s">
        <v>4232</v>
      </c>
      <c r="L1203" s="20" t="s">
        <v>76</v>
      </c>
      <c r="M1203" s="446">
        <v>62692</v>
      </c>
      <c r="N1203" s="20" t="s">
        <v>1022</v>
      </c>
      <c r="O1203" s="83">
        <v>45778</v>
      </c>
    </row>
    <row r="1204" spans="1:15" ht="381.75" hidden="1">
      <c r="A1204" s="176" t="s">
        <v>1235</v>
      </c>
      <c r="B1204" s="177" t="s">
        <v>1236</v>
      </c>
      <c r="C1204" s="186" t="s">
        <v>4233</v>
      </c>
      <c r="D1204" s="20"/>
      <c r="E1204" s="20" t="s">
        <v>193</v>
      </c>
      <c r="F1204" s="20" t="s">
        <v>4234</v>
      </c>
      <c r="G1204" s="56" t="s">
        <v>69</v>
      </c>
      <c r="H1204" s="20" t="s">
        <v>4235</v>
      </c>
      <c r="I1204" s="123">
        <v>406</v>
      </c>
      <c r="J1204" s="15" t="s">
        <v>72</v>
      </c>
      <c r="K1204" s="73" t="s">
        <v>4236</v>
      </c>
      <c r="L1204" s="20" t="s">
        <v>76</v>
      </c>
      <c r="M1204" s="446">
        <v>406</v>
      </c>
      <c r="N1204" s="20" t="s">
        <v>1022</v>
      </c>
      <c r="O1204" s="83">
        <v>45778</v>
      </c>
    </row>
    <row r="1205" spans="1:15" ht="409.6" hidden="1">
      <c r="A1205" s="176" t="s">
        <v>1019</v>
      </c>
      <c r="B1205" s="177" t="s">
        <v>4205</v>
      </c>
      <c r="C1205" s="186" t="s">
        <v>4237</v>
      </c>
      <c r="D1205" s="20"/>
      <c r="E1205" s="20" t="s">
        <v>4207</v>
      </c>
      <c r="F1205" s="20" t="s">
        <v>4238</v>
      </c>
      <c r="G1205" s="56" t="s">
        <v>69</v>
      </c>
      <c r="H1205" s="20" t="s">
        <v>4239</v>
      </c>
      <c r="I1205" s="123">
        <v>2499</v>
      </c>
      <c r="J1205" s="15" t="s">
        <v>609</v>
      </c>
      <c r="K1205" s="73" t="s">
        <v>4240</v>
      </c>
      <c r="L1205" s="20" t="s">
        <v>76</v>
      </c>
      <c r="M1205" s="446">
        <v>2499</v>
      </c>
      <c r="N1205" s="20" t="s">
        <v>1022</v>
      </c>
      <c r="O1205" s="83">
        <v>45778</v>
      </c>
    </row>
    <row r="1206" spans="1:15" ht="106.5" hidden="1">
      <c r="A1206" s="176" t="s">
        <v>1743</v>
      </c>
      <c r="B1206" s="177" t="s">
        <v>1744</v>
      </c>
      <c r="C1206" s="186" t="s">
        <v>4241</v>
      </c>
      <c r="D1206" s="20"/>
      <c r="E1206" s="20" t="s">
        <v>317</v>
      </c>
      <c r="F1206" s="20" t="s">
        <v>4242</v>
      </c>
      <c r="G1206" s="56" t="s">
        <v>69</v>
      </c>
      <c r="H1206" s="20">
        <v>40</v>
      </c>
      <c r="I1206" s="123">
        <v>2910</v>
      </c>
      <c r="J1206" s="15" t="s">
        <v>72</v>
      </c>
      <c r="K1206" s="73" t="s">
        <v>4243</v>
      </c>
      <c r="L1206" s="20" t="s">
        <v>76</v>
      </c>
      <c r="M1206" s="446">
        <v>2910</v>
      </c>
      <c r="N1206" s="20" t="s">
        <v>1022</v>
      </c>
      <c r="O1206" s="83">
        <v>45778</v>
      </c>
    </row>
    <row r="1207" spans="1:15" ht="121.5" hidden="1">
      <c r="A1207" s="176" t="s">
        <v>1019</v>
      </c>
      <c r="B1207" s="177" t="s">
        <v>837</v>
      </c>
      <c r="C1207" s="186" t="s">
        <v>4244</v>
      </c>
      <c r="D1207" s="20"/>
      <c r="E1207" s="20" t="s">
        <v>438</v>
      </c>
      <c r="F1207" s="20" t="s">
        <v>4245</v>
      </c>
      <c r="G1207" s="56" t="s">
        <v>323</v>
      </c>
      <c r="H1207" s="20">
        <v>1</v>
      </c>
      <c r="I1207" s="123">
        <v>17587</v>
      </c>
      <c r="J1207" s="15" t="s">
        <v>72</v>
      </c>
      <c r="K1207" s="73" t="s">
        <v>4246</v>
      </c>
      <c r="L1207" s="20" t="s">
        <v>76</v>
      </c>
      <c r="M1207" s="446">
        <v>17587</v>
      </c>
      <c r="N1207" s="20" t="s">
        <v>1022</v>
      </c>
      <c r="O1207" s="83">
        <v>45778</v>
      </c>
    </row>
    <row r="1208" spans="1:15" ht="45.75" hidden="1">
      <c r="A1208" s="176" t="s">
        <v>1413</v>
      </c>
      <c r="B1208" s="177" t="s">
        <v>1414</v>
      </c>
      <c r="C1208" s="59" t="s">
        <v>1045</v>
      </c>
      <c r="D1208" s="90">
        <v>3417</v>
      </c>
      <c r="E1208" s="91" t="s">
        <v>289</v>
      </c>
      <c r="F1208" s="59" t="s">
        <v>1046</v>
      </c>
      <c r="G1208" s="60" t="s">
        <v>323</v>
      </c>
      <c r="H1208" s="61">
        <v>2</v>
      </c>
      <c r="I1208" s="118">
        <v>1247.6199999999999</v>
      </c>
      <c r="J1208" s="61" t="s">
        <v>72</v>
      </c>
      <c r="K1208" s="71" t="s">
        <v>4247</v>
      </c>
      <c r="L1208" s="20" t="s">
        <v>76</v>
      </c>
      <c r="M1208" s="446">
        <v>1247.6199999999999</v>
      </c>
      <c r="N1208" s="20" t="s">
        <v>1022</v>
      </c>
      <c r="O1208" s="83">
        <v>45778</v>
      </c>
    </row>
    <row r="1209" spans="1:15" ht="183" hidden="1">
      <c r="A1209" s="176" t="s">
        <v>1298</v>
      </c>
      <c r="B1209" s="177" t="s">
        <v>1299</v>
      </c>
      <c r="C1209" s="186" t="s">
        <v>4248</v>
      </c>
      <c r="D1209" s="20"/>
      <c r="E1209" s="20" t="s">
        <v>289</v>
      </c>
      <c r="F1209" s="20" t="s">
        <v>4249</v>
      </c>
      <c r="G1209" s="56" t="s">
        <v>69</v>
      </c>
      <c r="H1209" s="20">
        <v>100</v>
      </c>
      <c r="I1209" s="123">
        <v>2120</v>
      </c>
      <c r="J1209" s="15" t="s">
        <v>88</v>
      </c>
      <c r="K1209" s="73" t="s">
        <v>4250</v>
      </c>
      <c r="L1209" s="20" t="s">
        <v>76</v>
      </c>
      <c r="M1209" s="446">
        <v>2120</v>
      </c>
      <c r="N1209" s="20" t="s">
        <v>1022</v>
      </c>
      <c r="O1209" s="83">
        <v>45778</v>
      </c>
    </row>
    <row r="1210" spans="1:15" ht="167.25" hidden="1">
      <c r="A1210" s="176" t="s">
        <v>1107</v>
      </c>
      <c r="B1210" s="177" t="s">
        <v>1108</v>
      </c>
      <c r="C1210" s="186" t="s">
        <v>4251</v>
      </c>
      <c r="D1210" s="20"/>
      <c r="E1210" s="20" t="s">
        <v>82</v>
      </c>
      <c r="F1210" s="20" t="s">
        <v>4252</v>
      </c>
      <c r="G1210" s="56" t="s">
        <v>69</v>
      </c>
      <c r="H1210" s="20" t="s">
        <v>4253</v>
      </c>
      <c r="I1210" s="123">
        <v>360.3</v>
      </c>
      <c r="J1210" s="15" t="s">
        <v>609</v>
      </c>
      <c r="K1210" s="73" t="s">
        <v>4254</v>
      </c>
      <c r="L1210" s="20" t="s">
        <v>76</v>
      </c>
      <c r="M1210" s="446">
        <v>360.3</v>
      </c>
      <c r="N1210" s="20" t="s">
        <v>1022</v>
      </c>
      <c r="O1210" s="83">
        <v>45778</v>
      </c>
    </row>
    <row r="1211" spans="1:15" ht="60.75" hidden="1">
      <c r="A1211" s="176" t="s">
        <v>1431</v>
      </c>
      <c r="B1211" s="177" t="s">
        <v>1432</v>
      </c>
      <c r="C1211" s="186" t="s">
        <v>4255</v>
      </c>
      <c r="D1211" s="20"/>
      <c r="E1211" s="20" t="s">
        <v>289</v>
      </c>
      <c r="F1211" s="20" t="s">
        <v>4256</v>
      </c>
      <c r="G1211" s="56" t="s">
        <v>69</v>
      </c>
      <c r="H1211" s="20">
        <v>1</v>
      </c>
      <c r="I1211" s="123">
        <v>229.9</v>
      </c>
      <c r="J1211" s="15" t="s">
        <v>609</v>
      </c>
      <c r="K1211" s="73" t="s">
        <v>4257</v>
      </c>
      <c r="L1211" s="20" t="s">
        <v>76</v>
      </c>
      <c r="M1211" s="446">
        <v>229.9</v>
      </c>
      <c r="N1211" s="20" t="s">
        <v>1022</v>
      </c>
      <c r="O1211" s="83">
        <v>45658</v>
      </c>
    </row>
    <row r="1212" spans="1:15" ht="305.25" hidden="1">
      <c r="A1212" s="176" t="s">
        <v>1812</v>
      </c>
      <c r="B1212" s="177" t="s">
        <v>1813</v>
      </c>
      <c r="C1212" s="186" t="s">
        <v>4258</v>
      </c>
      <c r="D1212" s="20"/>
      <c r="E1212" s="74" t="s">
        <v>317</v>
      </c>
      <c r="F1212" s="20" t="s">
        <v>4259</v>
      </c>
      <c r="G1212" s="56" t="s">
        <v>323</v>
      </c>
      <c r="H1212" s="20" t="s">
        <v>4260</v>
      </c>
      <c r="I1212" s="123">
        <v>4229</v>
      </c>
      <c r="J1212" s="15" t="s">
        <v>72</v>
      </c>
      <c r="K1212" s="73" t="s">
        <v>4261</v>
      </c>
      <c r="L1212" s="20" t="s">
        <v>76</v>
      </c>
      <c r="M1212" s="446">
        <v>4229</v>
      </c>
      <c r="N1212" s="20" t="s">
        <v>1022</v>
      </c>
      <c r="O1212" s="83">
        <v>45778</v>
      </c>
    </row>
    <row r="1213" spans="1:15" ht="30" hidden="1" customHeight="1">
      <c r="A1213" s="176" t="s">
        <v>1156</v>
      </c>
      <c r="B1213" s="177" t="s">
        <v>1157</v>
      </c>
      <c r="C1213" s="186" t="s">
        <v>4262</v>
      </c>
      <c r="D1213" s="20"/>
      <c r="E1213" s="74" t="s">
        <v>289</v>
      </c>
      <c r="F1213" s="20" t="s">
        <v>4263</v>
      </c>
      <c r="G1213" s="56" t="s">
        <v>69</v>
      </c>
      <c r="H1213" s="20">
        <v>1</v>
      </c>
      <c r="I1213" s="123">
        <v>180</v>
      </c>
      <c r="J1213" s="15" t="s">
        <v>609</v>
      </c>
      <c r="K1213" s="73" t="s">
        <v>4264</v>
      </c>
      <c r="L1213" s="20" t="s">
        <v>76</v>
      </c>
      <c r="M1213" s="446">
        <v>180</v>
      </c>
      <c r="N1213" s="20" t="s">
        <v>1022</v>
      </c>
      <c r="O1213" s="83">
        <v>45778</v>
      </c>
    </row>
    <row r="1214" spans="1:15" ht="351" hidden="1">
      <c r="A1214" s="176" t="s">
        <v>1019</v>
      </c>
      <c r="B1214" s="177" t="s">
        <v>657</v>
      </c>
      <c r="C1214" s="186" t="s">
        <v>4265</v>
      </c>
      <c r="D1214" s="20"/>
      <c r="E1214" s="74" t="s">
        <v>289</v>
      </c>
      <c r="F1214" s="20" t="s">
        <v>4266</v>
      </c>
      <c r="G1214" s="56" t="s">
        <v>69</v>
      </c>
      <c r="H1214" s="20">
        <v>1</v>
      </c>
      <c r="I1214" s="123">
        <v>2997</v>
      </c>
      <c r="J1214" s="15" t="s">
        <v>609</v>
      </c>
      <c r="K1214" s="73" t="s">
        <v>4267</v>
      </c>
      <c r="L1214" s="20" t="s">
        <v>76</v>
      </c>
      <c r="M1214" s="446">
        <v>2997</v>
      </c>
      <c r="N1214" s="20" t="s">
        <v>1022</v>
      </c>
      <c r="O1214" s="83">
        <v>45778</v>
      </c>
    </row>
    <row r="1215" spans="1:15" ht="213" hidden="1">
      <c r="A1215" s="176" t="s">
        <v>1232</v>
      </c>
      <c r="B1215" s="177" t="s">
        <v>1233</v>
      </c>
      <c r="C1215" s="186" t="s">
        <v>3496</v>
      </c>
      <c r="D1215" s="20"/>
      <c r="E1215" s="74" t="s">
        <v>289</v>
      </c>
      <c r="F1215" s="20" t="s">
        <v>4268</v>
      </c>
      <c r="G1215" s="56" t="s">
        <v>69</v>
      </c>
      <c r="H1215" s="20">
        <v>19</v>
      </c>
      <c r="I1215" s="123">
        <v>2565</v>
      </c>
      <c r="J1215" s="15" t="s">
        <v>88</v>
      </c>
      <c r="K1215" s="73" t="s">
        <v>4269</v>
      </c>
      <c r="L1215" s="20" t="s">
        <v>76</v>
      </c>
      <c r="M1215" s="446">
        <v>2565</v>
      </c>
      <c r="N1215" s="20" t="s">
        <v>1022</v>
      </c>
      <c r="O1215" s="83">
        <v>45778</v>
      </c>
    </row>
    <row r="1216" spans="1:15" ht="76.5" hidden="1">
      <c r="A1216" s="176" t="s">
        <v>1254</v>
      </c>
      <c r="B1216" s="177" t="s">
        <v>1255</v>
      </c>
      <c r="C1216" s="186" t="s">
        <v>4270</v>
      </c>
      <c r="D1216" s="20"/>
      <c r="E1216" s="74" t="s">
        <v>289</v>
      </c>
      <c r="F1216" s="20" t="s">
        <v>4271</v>
      </c>
      <c r="G1216" s="56" t="s">
        <v>69</v>
      </c>
      <c r="H1216" s="20" t="s">
        <v>4272</v>
      </c>
      <c r="I1216" s="123">
        <v>13200</v>
      </c>
      <c r="J1216" s="15" t="s">
        <v>609</v>
      </c>
      <c r="K1216" s="73" t="s">
        <v>4273</v>
      </c>
      <c r="L1216" s="20"/>
      <c r="M1216" s="446"/>
      <c r="N1216" s="20"/>
      <c r="O1216" s="83">
        <v>45778</v>
      </c>
    </row>
    <row r="1217" spans="1:15" ht="409.6" hidden="1">
      <c r="A1217" s="176" t="s">
        <v>1019</v>
      </c>
      <c r="B1217" s="177" t="s">
        <v>559</v>
      </c>
      <c r="C1217" s="186" t="s">
        <v>4274</v>
      </c>
      <c r="D1217" s="20"/>
      <c r="E1217" s="74" t="s">
        <v>193</v>
      </c>
      <c r="F1217" s="20" t="s">
        <v>4275</v>
      </c>
      <c r="G1217" s="56" t="s">
        <v>69</v>
      </c>
      <c r="H1217" s="20">
        <v>1</v>
      </c>
      <c r="I1217" s="123">
        <v>26000</v>
      </c>
      <c r="J1217" s="15" t="s">
        <v>72</v>
      </c>
      <c r="K1217" s="73" t="s">
        <v>4276</v>
      </c>
      <c r="L1217" s="20" t="s">
        <v>76</v>
      </c>
      <c r="M1217" s="446">
        <v>26000</v>
      </c>
      <c r="N1217" s="20" t="s">
        <v>1022</v>
      </c>
      <c r="O1217" s="83">
        <v>45778</v>
      </c>
    </row>
    <row r="1218" spans="1:15" ht="183" hidden="1">
      <c r="A1218" s="176" t="s">
        <v>1148</v>
      </c>
      <c r="B1218" s="177" t="s">
        <v>1149</v>
      </c>
      <c r="C1218" s="186" t="s">
        <v>4277</v>
      </c>
      <c r="D1218" s="20"/>
      <c r="E1218" s="74" t="s">
        <v>82</v>
      </c>
      <c r="F1218" s="20" t="s">
        <v>4278</v>
      </c>
      <c r="G1218" s="56" t="s">
        <v>69</v>
      </c>
      <c r="H1218" s="20" t="s">
        <v>4279</v>
      </c>
      <c r="I1218" s="123">
        <v>18800</v>
      </c>
      <c r="J1218" s="15" t="s">
        <v>88</v>
      </c>
      <c r="K1218" s="73" t="s">
        <v>4280</v>
      </c>
      <c r="L1218" s="20" t="s">
        <v>76</v>
      </c>
      <c r="M1218" s="446">
        <v>18800</v>
      </c>
      <c r="N1218" s="20" t="s">
        <v>1022</v>
      </c>
      <c r="O1218" s="83">
        <v>45778</v>
      </c>
    </row>
    <row r="1219" spans="1:15" ht="336" hidden="1">
      <c r="A1219" s="176" t="s">
        <v>1743</v>
      </c>
      <c r="B1219" s="177" t="s">
        <v>1744</v>
      </c>
      <c r="C1219" s="186" t="s">
        <v>4281</v>
      </c>
      <c r="D1219" s="20"/>
      <c r="E1219" s="74"/>
      <c r="F1219" s="20" t="s">
        <v>4282</v>
      </c>
      <c r="G1219" s="56" t="s">
        <v>69</v>
      </c>
      <c r="H1219" s="20" t="s">
        <v>4283</v>
      </c>
      <c r="I1219" s="123">
        <v>11044</v>
      </c>
      <c r="J1219" s="15" t="s">
        <v>72</v>
      </c>
      <c r="K1219" s="73" t="s">
        <v>4284</v>
      </c>
      <c r="L1219" s="20" t="s">
        <v>76</v>
      </c>
      <c r="M1219" s="446">
        <v>11044</v>
      </c>
      <c r="N1219" s="20" t="s">
        <v>1022</v>
      </c>
      <c r="O1219" s="83">
        <v>45778</v>
      </c>
    </row>
    <row r="1220" spans="1:15" ht="351" hidden="1">
      <c r="A1220" s="176" t="s">
        <v>1019</v>
      </c>
      <c r="B1220" s="177" t="s">
        <v>166</v>
      </c>
      <c r="C1220" s="186" t="s">
        <v>4285</v>
      </c>
      <c r="D1220" s="20"/>
      <c r="E1220" s="74" t="s">
        <v>82</v>
      </c>
      <c r="F1220" s="20" t="s">
        <v>4286</v>
      </c>
      <c r="G1220" s="56" t="s">
        <v>69</v>
      </c>
      <c r="H1220" s="20" t="s">
        <v>4287</v>
      </c>
      <c r="I1220" s="123">
        <v>20770</v>
      </c>
      <c r="J1220" s="15" t="s">
        <v>72</v>
      </c>
      <c r="K1220" s="73" t="s">
        <v>4288</v>
      </c>
      <c r="L1220" s="20" t="s">
        <v>76</v>
      </c>
      <c r="M1220" s="446">
        <v>20770</v>
      </c>
      <c r="N1220" s="20" t="s">
        <v>1022</v>
      </c>
      <c r="O1220" s="83">
        <v>45778</v>
      </c>
    </row>
    <row r="1221" spans="1:15" ht="183" hidden="1">
      <c r="A1221" s="176" t="s">
        <v>1019</v>
      </c>
      <c r="B1221" s="12" t="s">
        <v>657</v>
      </c>
      <c r="C1221" s="148" t="s">
        <v>4289</v>
      </c>
      <c r="E1221" s="74" t="s">
        <v>289</v>
      </c>
      <c r="F1221" s="20" t="s">
        <v>4290</v>
      </c>
      <c r="G1221" s="56" t="s">
        <v>69</v>
      </c>
      <c r="H1221" s="20" t="s">
        <v>4291</v>
      </c>
      <c r="I1221" s="123">
        <v>9796.7199999999993</v>
      </c>
      <c r="J1221" s="20" t="s">
        <v>609</v>
      </c>
      <c r="K1221" s="20" t="s">
        <v>4292</v>
      </c>
      <c r="L1221" s="20" t="s">
        <v>76</v>
      </c>
      <c r="M1221" s="123">
        <v>9796.7199999999993</v>
      </c>
      <c r="N1221" s="20" t="s">
        <v>1022</v>
      </c>
      <c r="O1221" s="491">
        <v>45778</v>
      </c>
    </row>
    <row r="1222" spans="1:15" ht="167.25" hidden="1">
      <c r="A1222" s="176" t="s">
        <v>1019</v>
      </c>
      <c r="B1222" s="177" t="s">
        <v>301</v>
      </c>
      <c r="C1222" s="186" t="s">
        <v>4293</v>
      </c>
      <c r="D1222" s="20"/>
      <c r="E1222" s="74" t="s">
        <v>62</v>
      </c>
      <c r="F1222" s="20" t="s">
        <v>4294</v>
      </c>
      <c r="G1222" s="56" t="s">
        <v>69</v>
      </c>
      <c r="H1222" s="20" t="s">
        <v>4295</v>
      </c>
      <c r="I1222" s="123">
        <v>4518</v>
      </c>
      <c r="J1222" s="15" t="s">
        <v>72</v>
      </c>
      <c r="K1222" s="73" t="s">
        <v>4296</v>
      </c>
      <c r="L1222" s="20" t="s">
        <v>76</v>
      </c>
      <c r="M1222" s="446">
        <v>4518</v>
      </c>
      <c r="N1222" s="20" t="s">
        <v>1022</v>
      </c>
      <c r="O1222" s="83">
        <v>45658</v>
      </c>
    </row>
    <row r="1223" spans="1:15" ht="213" hidden="1">
      <c r="A1223" s="176" t="s">
        <v>1019</v>
      </c>
      <c r="B1223" s="177" t="s">
        <v>1757</v>
      </c>
      <c r="C1223" s="186" t="s">
        <v>4297</v>
      </c>
      <c r="D1223" s="20"/>
      <c r="E1223" s="74" t="s">
        <v>410</v>
      </c>
      <c r="F1223" s="20" t="s">
        <v>4298</v>
      </c>
      <c r="G1223" s="56" t="s">
        <v>69</v>
      </c>
      <c r="H1223" s="20">
        <v>5</v>
      </c>
      <c r="I1223" s="123">
        <v>979.5</v>
      </c>
      <c r="J1223" s="15" t="s">
        <v>609</v>
      </c>
      <c r="K1223" s="73" t="s">
        <v>4299</v>
      </c>
      <c r="L1223" s="20" t="s">
        <v>76</v>
      </c>
      <c r="M1223" s="446">
        <v>979.5</v>
      </c>
      <c r="N1223" s="20" t="s">
        <v>1022</v>
      </c>
      <c r="O1223" s="83">
        <v>45658</v>
      </c>
    </row>
    <row r="1224" spans="1:15" ht="106.5" hidden="1">
      <c r="A1224" s="176" t="s">
        <v>1074</v>
      </c>
      <c r="B1224" s="177" t="s">
        <v>1075</v>
      </c>
      <c r="C1224" s="186" t="s">
        <v>4300</v>
      </c>
      <c r="D1224" s="20"/>
      <c r="E1224" s="74" t="s">
        <v>289</v>
      </c>
      <c r="F1224" s="20" t="s">
        <v>4301</v>
      </c>
      <c r="G1224" s="56" t="s">
        <v>69</v>
      </c>
      <c r="H1224" s="20" t="s">
        <v>4302</v>
      </c>
      <c r="I1224" s="123">
        <v>307.5</v>
      </c>
      <c r="J1224" s="15" t="s">
        <v>88</v>
      </c>
      <c r="K1224" s="73" t="s">
        <v>4303</v>
      </c>
      <c r="L1224" s="20" t="s">
        <v>76</v>
      </c>
      <c r="M1224" s="446">
        <v>307.5</v>
      </c>
      <c r="N1224" s="20" t="s">
        <v>1022</v>
      </c>
      <c r="O1224" s="83">
        <v>45658</v>
      </c>
    </row>
    <row r="1225" spans="1:15" ht="137.25" hidden="1">
      <c r="A1225" s="176" t="s">
        <v>1019</v>
      </c>
      <c r="B1225" s="177" t="s">
        <v>837</v>
      </c>
      <c r="C1225" s="186" t="s">
        <v>4304</v>
      </c>
      <c r="D1225" s="20"/>
      <c r="E1225" s="74" t="s">
        <v>438</v>
      </c>
      <c r="F1225" s="20" t="s">
        <v>4305</v>
      </c>
      <c r="G1225" s="56" t="s">
        <v>69</v>
      </c>
      <c r="H1225" s="20">
        <v>1</v>
      </c>
      <c r="I1225" s="123">
        <v>12000</v>
      </c>
      <c r="J1225" s="15" t="s">
        <v>72</v>
      </c>
      <c r="K1225" s="73" t="s">
        <v>4306</v>
      </c>
      <c r="L1225" s="20" t="s">
        <v>76</v>
      </c>
      <c r="M1225" s="446">
        <v>12000</v>
      </c>
      <c r="N1225" s="20" t="s">
        <v>1022</v>
      </c>
      <c r="O1225" s="83">
        <v>45658</v>
      </c>
    </row>
    <row r="1226" spans="1:15" ht="60.75" hidden="1">
      <c r="A1226" s="176" t="s">
        <v>1056</v>
      </c>
      <c r="B1226" s="177" t="s">
        <v>1057</v>
      </c>
      <c r="C1226" s="186" t="s">
        <v>4307</v>
      </c>
      <c r="D1226" s="20"/>
      <c r="E1226" s="74" t="s">
        <v>289</v>
      </c>
      <c r="F1226" s="20" t="s">
        <v>4308</v>
      </c>
      <c r="G1226" s="56" t="s">
        <v>69</v>
      </c>
      <c r="H1226" s="20" t="s">
        <v>4309</v>
      </c>
      <c r="I1226" s="123">
        <v>1239.2</v>
      </c>
      <c r="J1226" s="15" t="s">
        <v>72</v>
      </c>
      <c r="K1226" s="73" t="s">
        <v>4310</v>
      </c>
      <c r="L1226" s="20" t="s">
        <v>76</v>
      </c>
      <c r="M1226" s="446">
        <v>1239.2</v>
      </c>
      <c r="N1226" s="20" t="s">
        <v>1022</v>
      </c>
      <c r="O1226" s="83">
        <v>45658</v>
      </c>
    </row>
    <row r="1227" spans="1:15" ht="152.25" hidden="1">
      <c r="A1227" s="176" t="s">
        <v>1074</v>
      </c>
      <c r="B1227" s="177" t="s">
        <v>1075</v>
      </c>
      <c r="C1227" s="186" t="s">
        <v>4311</v>
      </c>
      <c r="D1227" s="20"/>
      <c r="E1227" s="74" t="s">
        <v>62</v>
      </c>
      <c r="F1227" s="20" t="s">
        <v>4312</v>
      </c>
      <c r="G1227" s="56" t="s">
        <v>69</v>
      </c>
      <c r="H1227" s="20" t="s">
        <v>4313</v>
      </c>
      <c r="I1227" s="123">
        <v>2595</v>
      </c>
      <c r="J1227" s="15" t="s">
        <v>88</v>
      </c>
      <c r="K1227" s="73" t="s">
        <v>4314</v>
      </c>
      <c r="L1227" s="20" t="s">
        <v>76</v>
      </c>
      <c r="M1227" s="446">
        <v>2595</v>
      </c>
      <c r="N1227" s="20" t="s">
        <v>1022</v>
      </c>
      <c r="O1227" s="83">
        <v>45658</v>
      </c>
    </row>
    <row r="1228" spans="1:15" ht="409.6" hidden="1">
      <c r="A1228" s="176" t="s">
        <v>1019</v>
      </c>
      <c r="B1228" s="177" t="s">
        <v>318</v>
      </c>
      <c r="C1228" s="186" t="s">
        <v>4315</v>
      </c>
      <c r="D1228" s="20"/>
      <c r="E1228" s="74" t="s">
        <v>317</v>
      </c>
      <c r="F1228" s="20" t="s">
        <v>4316</v>
      </c>
      <c r="G1228" s="56" t="s">
        <v>69</v>
      </c>
      <c r="H1228" s="20" t="s">
        <v>4317</v>
      </c>
      <c r="I1228" s="123">
        <v>477.05</v>
      </c>
      <c r="J1228" s="15"/>
      <c r="K1228" s="73" t="s">
        <v>4318</v>
      </c>
      <c r="L1228" s="20" t="s">
        <v>76</v>
      </c>
      <c r="M1228" s="446">
        <v>477.05</v>
      </c>
      <c r="N1228" s="20" t="s">
        <v>1022</v>
      </c>
      <c r="O1228" s="83">
        <v>45658</v>
      </c>
    </row>
    <row r="1229" spans="1:15" ht="381.75" hidden="1">
      <c r="A1229" s="176" t="s">
        <v>1019</v>
      </c>
      <c r="B1229" s="177" t="s">
        <v>318</v>
      </c>
      <c r="C1229" s="186" t="s">
        <v>4319</v>
      </c>
      <c r="D1229" s="20"/>
      <c r="E1229" s="74" t="s">
        <v>317</v>
      </c>
      <c r="F1229" s="20" t="s">
        <v>4320</v>
      </c>
      <c r="G1229" s="56" t="s">
        <v>69</v>
      </c>
      <c r="H1229" s="20">
        <v>25</v>
      </c>
      <c r="I1229" s="123">
        <v>770.5</v>
      </c>
      <c r="J1229" s="15" t="s">
        <v>72</v>
      </c>
      <c r="K1229" s="73" t="s">
        <v>4321</v>
      </c>
      <c r="L1229" s="20" t="s">
        <v>76</v>
      </c>
      <c r="M1229" s="446">
        <v>770.5</v>
      </c>
      <c r="N1229" s="20" t="s">
        <v>1022</v>
      </c>
      <c r="O1229" s="83">
        <v>45658</v>
      </c>
    </row>
    <row r="1230" spans="1:15" ht="91.5" hidden="1">
      <c r="A1230" s="176" t="s">
        <v>1019</v>
      </c>
      <c r="B1230" s="177" t="s">
        <v>2302</v>
      </c>
      <c r="C1230" s="186" t="s">
        <v>4322</v>
      </c>
      <c r="D1230" s="20"/>
      <c r="E1230" s="74" t="s">
        <v>896</v>
      </c>
      <c r="F1230" s="20" t="s">
        <v>4323</v>
      </c>
      <c r="G1230" s="56" t="s">
        <v>69</v>
      </c>
      <c r="H1230" s="20">
        <v>30</v>
      </c>
      <c r="I1230" s="123">
        <v>345</v>
      </c>
      <c r="J1230" s="15" t="s">
        <v>609</v>
      </c>
      <c r="K1230" s="73" t="s">
        <v>4324</v>
      </c>
      <c r="L1230" s="20" t="s">
        <v>76</v>
      </c>
      <c r="M1230" s="446">
        <v>345</v>
      </c>
      <c r="N1230" s="20" t="s">
        <v>1022</v>
      </c>
      <c r="O1230" s="83">
        <v>45658</v>
      </c>
    </row>
    <row r="1231" spans="1:15" ht="121.5" hidden="1">
      <c r="A1231" s="176" t="s">
        <v>1019</v>
      </c>
      <c r="B1231" s="177" t="s">
        <v>657</v>
      </c>
      <c r="C1231" s="186" t="s">
        <v>4325</v>
      </c>
      <c r="D1231" s="20"/>
      <c r="E1231" s="74" t="s">
        <v>289</v>
      </c>
      <c r="F1231" s="20" t="s">
        <v>4326</v>
      </c>
      <c r="G1231" s="56" t="s">
        <v>69</v>
      </c>
      <c r="H1231" s="20">
        <v>1</v>
      </c>
      <c r="I1231" s="123">
        <v>2530</v>
      </c>
      <c r="J1231" s="15" t="s">
        <v>88</v>
      </c>
      <c r="K1231" s="73" t="s">
        <v>4327</v>
      </c>
      <c r="L1231" s="20" t="s">
        <v>76</v>
      </c>
      <c r="M1231" s="446">
        <v>2530</v>
      </c>
      <c r="N1231" s="20" t="s">
        <v>1022</v>
      </c>
      <c r="O1231" s="83">
        <v>45658</v>
      </c>
    </row>
    <row r="1232" spans="1:15" ht="183" hidden="1">
      <c r="A1232" s="176" t="s">
        <v>1747</v>
      </c>
      <c r="B1232" s="177" t="s">
        <v>1748</v>
      </c>
      <c r="C1232" s="186" t="s">
        <v>4328</v>
      </c>
      <c r="D1232" s="20"/>
      <c r="E1232" s="74" t="s">
        <v>289</v>
      </c>
      <c r="F1232" s="20" t="s">
        <v>4329</v>
      </c>
      <c r="G1232" s="56" t="s">
        <v>69</v>
      </c>
      <c r="H1232" s="20">
        <v>100</v>
      </c>
      <c r="I1232" s="123">
        <v>1996</v>
      </c>
      <c r="J1232" s="15" t="s">
        <v>88</v>
      </c>
      <c r="K1232" s="73" t="s">
        <v>4330</v>
      </c>
      <c r="L1232" s="20" t="s">
        <v>76</v>
      </c>
      <c r="M1232" s="446">
        <v>1996</v>
      </c>
      <c r="N1232" s="20" t="s">
        <v>1022</v>
      </c>
      <c r="O1232" s="83">
        <v>45658</v>
      </c>
    </row>
    <row r="1233" spans="1:15" ht="409.6" hidden="1">
      <c r="A1233" s="176" t="s">
        <v>1019</v>
      </c>
      <c r="B1233" s="177" t="s">
        <v>2302</v>
      </c>
      <c r="C1233" s="186" t="s">
        <v>4331</v>
      </c>
      <c r="D1233" s="20"/>
      <c r="E1233" s="74" t="s">
        <v>289</v>
      </c>
      <c r="F1233" s="20" t="s">
        <v>4332</v>
      </c>
      <c r="G1233" s="56" t="s">
        <v>69</v>
      </c>
      <c r="H1233" s="20" t="s">
        <v>4333</v>
      </c>
      <c r="I1233" s="123">
        <v>3825</v>
      </c>
      <c r="J1233" s="15" t="s">
        <v>609</v>
      </c>
      <c r="K1233" s="73" t="s">
        <v>4334</v>
      </c>
      <c r="L1233" s="20" t="s">
        <v>76</v>
      </c>
      <c r="M1233" s="446">
        <v>3825</v>
      </c>
      <c r="N1233" s="20" t="s">
        <v>1022</v>
      </c>
      <c r="O1233" s="83">
        <v>45658</v>
      </c>
    </row>
    <row r="1234" spans="1:15" ht="213" hidden="1">
      <c r="A1234" s="176" t="s">
        <v>1059</v>
      </c>
      <c r="B1234" s="177" t="s">
        <v>1060</v>
      </c>
      <c r="C1234" s="186" t="s">
        <v>4335</v>
      </c>
      <c r="D1234" s="20"/>
      <c r="E1234" s="74" t="s">
        <v>82</v>
      </c>
      <c r="F1234" s="20" t="s">
        <v>4336</v>
      </c>
      <c r="G1234" s="56" t="s">
        <v>69</v>
      </c>
      <c r="H1234" s="20">
        <v>1</v>
      </c>
      <c r="I1234" s="123">
        <v>13700</v>
      </c>
      <c r="J1234" s="15" t="s">
        <v>88</v>
      </c>
      <c r="K1234" s="73" t="s">
        <v>4337</v>
      </c>
      <c r="L1234" s="20" t="s">
        <v>76</v>
      </c>
      <c r="M1234" s="446">
        <v>13700</v>
      </c>
      <c r="N1234" s="20" t="s">
        <v>1022</v>
      </c>
      <c r="O1234" s="83">
        <v>45658</v>
      </c>
    </row>
    <row r="1235" spans="1:15" ht="409.6" hidden="1">
      <c r="A1235" s="176" t="s">
        <v>1019</v>
      </c>
      <c r="B1235" s="177" t="s">
        <v>359</v>
      </c>
      <c r="C1235" s="186" t="s">
        <v>4338</v>
      </c>
      <c r="D1235" s="20"/>
      <c r="E1235" s="74" t="s">
        <v>173</v>
      </c>
      <c r="F1235" s="20" t="s">
        <v>4339</v>
      </c>
      <c r="G1235" s="56" t="s">
        <v>69</v>
      </c>
      <c r="H1235" s="20">
        <v>3600</v>
      </c>
      <c r="I1235" s="123">
        <v>11664</v>
      </c>
      <c r="J1235" s="15" t="s">
        <v>88</v>
      </c>
      <c r="K1235" s="73" t="s">
        <v>4340</v>
      </c>
      <c r="L1235" s="20" t="s">
        <v>76</v>
      </c>
      <c r="M1235" s="446">
        <v>11664</v>
      </c>
      <c r="N1235" s="20" t="s">
        <v>1022</v>
      </c>
      <c r="O1235" s="83">
        <v>45658</v>
      </c>
    </row>
    <row r="1236" spans="1:15" ht="396.75" hidden="1">
      <c r="A1236" s="176" t="s">
        <v>1019</v>
      </c>
      <c r="B1236" s="177" t="s">
        <v>4205</v>
      </c>
      <c r="C1236" s="186" t="s">
        <v>4341</v>
      </c>
      <c r="D1236" s="20"/>
      <c r="E1236" s="74" t="s">
        <v>289</v>
      </c>
      <c r="F1236" s="20" t="s">
        <v>4342</v>
      </c>
      <c r="G1236" s="56" t="s">
        <v>69</v>
      </c>
      <c r="H1236" s="20">
        <v>4</v>
      </c>
      <c r="I1236" s="123">
        <v>19600</v>
      </c>
      <c r="J1236" s="15" t="s">
        <v>72</v>
      </c>
      <c r="K1236" s="73" t="s">
        <v>4343</v>
      </c>
      <c r="L1236" s="20" t="s">
        <v>76</v>
      </c>
      <c r="M1236" s="446">
        <v>19600</v>
      </c>
      <c r="N1236" s="20" t="s">
        <v>1022</v>
      </c>
      <c r="O1236" s="83">
        <v>45658</v>
      </c>
    </row>
    <row r="1237" spans="1:15" ht="121.5" hidden="1">
      <c r="A1237" s="176" t="s">
        <v>1074</v>
      </c>
      <c r="B1237" s="177" t="s">
        <v>1075</v>
      </c>
      <c r="C1237" s="186" t="s">
        <v>4344</v>
      </c>
      <c r="D1237" s="20"/>
      <c r="E1237" s="74" t="s">
        <v>289</v>
      </c>
      <c r="F1237" s="20" t="s">
        <v>4345</v>
      </c>
      <c r="G1237" s="56" t="s">
        <v>69</v>
      </c>
      <c r="H1237" s="20">
        <v>3</v>
      </c>
      <c r="I1237" s="123">
        <v>669.9</v>
      </c>
      <c r="J1237" s="15" t="s">
        <v>609</v>
      </c>
      <c r="K1237" s="73" t="s">
        <v>4346</v>
      </c>
      <c r="L1237" s="20" t="s">
        <v>76</v>
      </c>
      <c r="M1237" s="446">
        <v>669.9</v>
      </c>
      <c r="N1237" s="20" t="s">
        <v>1022</v>
      </c>
      <c r="O1237" s="83">
        <v>45658</v>
      </c>
    </row>
    <row r="1238" spans="1:15" ht="60.75" hidden="1">
      <c r="A1238" s="176" t="s">
        <v>1168</v>
      </c>
      <c r="B1238" s="177" t="s">
        <v>1169</v>
      </c>
      <c r="C1238" s="186" t="s">
        <v>2615</v>
      </c>
      <c r="D1238" s="20"/>
      <c r="E1238" s="74" t="s">
        <v>289</v>
      </c>
      <c r="F1238" s="20" t="s">
        <v>4347</v>
      </c>
      <c r="G1238" s="56" t="s">
        <v>69</v>
      </c>
      <c r="H1238" s="20">
        <v>20</v>
      </c>
      <c r="I1238" s="123">
        <v>438</v>
      </c>
      <c r="J1238" s="15" t="s">
        <v>609</v>
      </c>
      <c r="K1238" s="73" t="s">
        <v>4348</v>
      </c>
      <c r="L1238" s="20" t="s">
        <v>76</v>
      </c>
      <c r="M1238" s="446">
        <v>438</v>
      </c>
      <c r="N1238" s="20" t="s">
        <v>1022</v>
      </c>
      <c r="O1238" s="83">
        <v>45658</v>
      </c>
    </row>
    <row r="1239" spans="1:15" ht="137.25" hidden="1">
      <c r="A1239" s="176" t="s">
        <v>1050</v>
      </c>
      <c r="B1239" s="177" t="s">
        <v>1051</v>
      </c>
      <c r="C1239" s="186" t="s">
        <v>4349</v>
      </c>
      <c r="D1239" s="20"/>
      <c r="E1239" s="74" t="s">
        <v>82</v>
      </c>
      <c r="F1239" s="20" t="s">
        <v>4350</v>
      </c>
      <c r="G1239" s="56" t="s">
        <v>69</v>
      </c>
      <c r="H1239" s="20">
        <v>1</v>
      </c>
      <c r="I1239" s="123">
        <v>446.75</v>
      </c>
      <c r="J1239" s="15" t="s">
        <v>609</v>
      </c>
      <c r="K1239" s="73" t="s">
        <v>4351</v>
      </c>
      <c r="L1239" s="20" t="s">
        <v>76</v>
      </c>
      <c r="M1239" s="446">
        <v>446.75</v>
      </c>
      <c r="N1239" s="20" t="s">
        <v>1022</v>
      </c>
      <c r="O1239" s="83">
        <v>45658</v>
      </c>
    </row>
    <row r="1240" spans="1:15" ht="409.6" hidden="1">
      <c r="A1240" s="176" t="s">
        <v>1019</v>
      </c>
      <c r="B1240" s="177" t="s">
        <v>1863</v>
      </c>
      <c r="C1240" s="186" t="s">
        <v>4352</v>
      </c>
      <c r="D1240" s="20"/>
      <c r="E1240" s="74" t="s">
        <v>193</v>
      </c>
      <c r="F1240" s="20" t="s">
        <v>4353</v>
      </c>
      <c r="G1240" s="56" t="s">
        <v>69</v>
      </c>
      <c r="H1240" s="20">
        <v>10</v>
      </c>
      <c r="I1240" s="123">
        <v>2080</v>
      </c>
      <c r="J1240" s="15" t="s">
        <v>609</v>
      </c>
      <c r="K1240" s="73" t="s">
        <v>4354</v>
      </c>
      <c r="L1240" s="20" t="s">
        <v>76</v>
      </c>
      <c r="M1240" s="446">
        <v>2080</v>
      </c>
      <c r="N1240" s="20" t="s">
        <v>1022</v>
      </c>
      <c r="O1240" s="83">
        <v>45658</v>
      </c>
    </row>
    <row r="1241" spans="1:15" ht="121.5" hidden="1">
      <c r="A1241" s="176" t="s">
        <v>1271</v>
      </c>
      <c r="B1241" s="177" t="s">
        <v>1272</v>
      </c>
      <c r="C1241" s="186" t="s">
        <v>4355</v>
      </c>
      <c r="D1241" s="20"/>
      <c r="E1241" s="74" t="s">
        <v>289</v>
      </c>
      <c r="F1241" s="20" t="s">
        <v>3195</v>
      </c>
      <c r="G1241" s="56" t="s">
        <v>69</v>
      </c>
      <c r="H1241" s="20">
        <v>25</v>
      </c>
      <c r="I1241" s="123">
        <v>299.5</v>
      </c>
      <c r="J1241" s="15" t="s">
        <v>609</v>
      </c>
      <c r="K1241" s="73" t="s">
        <v>4356</v>
      </c>
      <c r="L1241" s="20" t="s">
        <v>76</v>
      </c>
      <c r="M1241" s="446">
        <v>299.5</v>
      </c>
      <c r="N1241" s="20" t="s">
        <v>1022</v>
      </c>
      <c r="O1241" s="83">
        <v>45658</v>
      </c>
    </row>
    <row r="1242" spans="1:15" ht="137.25" hidden="1">
      <c r="A1242" s="176" t="s">
        <v>1019</v>
      </c>
      <c r="B1242" s="177" t="s">
        <v>657</v>
      </c>
      <c r="C1242" s="186" t="s">
        <v>4357</v>
      </c>
      <c r="D1242" s="20"/>
      <c r="E1242" s="74" t="s">
        <v>289</v>
      </c>
      <c r="F1242" s="20" t="s">
        <v>4358</v>
      </c>
      <c r="G1242" s="56" t="s">
        <v>69</v>
      </c>
      <c r="H1242" s="20" t="s">
        <v>4359</v>
      </c>
      <c r="I1242" s="123">
        <v>620</v>
      </c>
      <c r="J1242" s="15" t="s">
        <v>609</v>
      </c>
      <c r="K1242" s="73" t="s">
        <v>4360</v>
      </c>
      <c r="L1242" s="20" t="s">
        <v>76</v>
      </c>
      <c r="M1242" s="446">
        <v>620</v>
      </c>
      <c r="N1242" s="20" t="s">
        <v>1022</v>
      </c>
      <c r="O1242" s="83">
        <v>45658</v>
      </c>
    </row>
    <row r="1243" spans="1:15" ht="409.6" hidden="1">
      <c r="A1243" s="176" t="s">
        <v>1019</v>
      </c>
      <c r="B1243" s="177" t="s">
        <v>657</v>
      </c>
      <c r="C1243" s="186" t="s">
        <v>4361</v>
      </c>
      <c r="D1243" s="20"/>
      <c r="E1243" s="74" t="s">
        <v>289</v>
      </c>
      <c r="F1243" s="20" t="s">
        <v>4362</v>
      </c>
      <c r="G1243" s="56" t="s">
        <v>69</v>
      </c>
      <c r="H1243" s="20">
        <v>75</v>
      </c>
      <c r="I1243" s="123">
        <v>39225</v>
      </c>
      <c r="J1243" s="15" t="s">
        <v>72</v>
      </c>
      <c r="K1243" s="73" t="s">
        <v>4363</v>
      </c>
      <c r="L1243" s="20" t="s">
        <v>76</v>
      </c>
      <c r="M1243" s="446">
        <v>39225</v>
      </c>
      <c r="N1243" s="20" t="s">
        <v>1022</v>
      </c>
      <c r="O1243" s="83">
        <v>45658</v>
      </c>
    </row>
    <row r="1244" spans="1:15" ht="229.5" hidden="1">
      <c r="A1244" s="176" t="s">
        <v>1019</v>
      </c>
      <c r="B1244" s="177" t="s">
        <v>166</v>
      </c>
      <c r="C1244" s="186" t="s">
        <v>4364</v>
      </c>
      <c r="D1244" s="20"/>
      <c r="E1244" s="74" t="s">
        <v>82</v>
      </c>
      <c r="F1244" s="20" t="s">
        <v>4365</v>
      </c>
      <c r="G1244" s="56" t="s">
        <v>69</v>
      </c>
      <c r="H1244" s="20">
        <v>6</v>
      </c>
      <c r="I1244" s="123">
        <v>48492</v>
      </c>
      <c r="J1244" s="15" t="s">
        <v>72</v>
      </c>
      <c r="K1244" s="73" t="s">
        <v>4366</v>
      </c>
      <c r="L1244" s="20" t="s">
        <v>76</v>
      </c>
      <c r="M1244" s="446">
        <v>48492</v>
      </c>
      <c r="N1244" s="20" t="s">
        <v>1022</v>
      </c>
      <c r="O1244" s="83">
        <v>45658</v>
      </c>
    </row>
    <row r="1245" spans="1:15" ht="76.5" hidden="1">
      <c r="A1245" s="176" t="s">
        <v>1094</v>
      </c>
      <c r="B1245" s="177" t="s">
        <v>1095</v>
      </c>
      <c r="C1245" s="186" t="s">
        <v>4367</v>
      </c>
      <c r="D1245" s="20"/>
      <c r="E1245" s="74" t="s">
        <v>82</v>
      </c>
      <c r="F1245" s="20" t="s">
        <v>4368</v>
      </c>
      <c r="G1245" s="56" t="s">
        <v>69</v>
      </c>
      <c r="H1245" s="20" t="s">
        <v>4369</v>
      </c>
      <c r="I1245" s="123">
        <v>1460.6</v>
      </c>
      <c r="J1245" s="15" t="s">
        <v>609</v>
      </c>
      <c r="K1245" s="73" t="s">
        <v>4370</v>
      </c>
      <c r="L1245" s="20" t="s">
        <v>76</v>
      </c>
      <c r="M1245" s="446">
        <v>1460.6</v>
      </c>
      <c r="N1245" s="20" t="s">
        <v>1022</v>
      </c>
      <c r="O1245" s="83">
        <v>45658</v>
      </c>
    </row>
    <row r="1246" spans="1:15" ht="137.25" hidden="1">
      <c r="A1246" s="176" t="s">
        <v>1077</v>
      </c>
      <c r="B1246" s="177" t="s">
        <v>1078</v>
      </c>
      <c r="C1246" s="186" t="s">
        <v>4371</v>
      </c>
      <c r="D1246" s="20"/>
      <c r="E1246" s="74" t="s">
        <v>82</v>
      </c>
      <c r="F1246" s="20" t="s">
        <v>4372</v>
      </c>
      <c r="G1246" s="56" t="s">
        <v>69</v>
      </c>
      <c r="H1246" s="20" t="s">
        <v>4373</v>
      </c>
      <c r="I1246" s="123">
        <v>2561.0300000000002</v>
      </c>
      <c r="J1246" s="15" t="s">
        <v>88</v>
      </c>
      <c r="K1246" s="73" t="s">
        <v>4374</v>
      </c>
      <c r="L1246" s="20" t="s">
        <v>76</v>
      </c>
      <c r="M1246" s="446">
        <v>2561.0300000000002</v>
      </c>
      <c r="N1246" s="20" t="s">
        <v>1022</v>
      </c>
      <c r="O1246" s="83">
        <v>45658</v>
      </c>
    </row>
    <row r="1247" spans="1:15" ht="152.25" hidden="1">
      <c r="A1247" s="176" t="s">
        <v>1019</v>
      </c>
      <c r="B1247" s="177" t="s">
        <v>657</v>
      </c>
      <c r="C1247" s="186" t="s">
        <v>4375</v>
      </c>
      <c r="D1247" s="20"/>
      <c r="E1247" s="74" t="s">
        <v>289</v>
      </c>
      <c r="F1247" s="20" t="s">
        <v>4376</v>
      </c>
      <c r="G1247" s="56" t="s">
        <v>69</v>
      </c>
      <c r="H1247" s="20">
        <v>1</v>
      </c>
      <c r="I1247" s="123">
        <v>229.6</v>
      </c>
      <c r="J1247" s="15" t="s">
        <v>609</v>
      </c>
      <c r="K1247" s="73" t="s">
        <v>4377</v>
      </c>
      <c r="L1247" s="20" t="s">
        <v>76</v>
      </c>
      <c r="M1247" s="446">
        <v>229.6</v>
      </c>
      <c r="N1247" s="20" t="s">
        <v>1022</v>
      </c>
      <c r="O1247" s="83">
        <v>45658</v>
      </c>
    </row>
    <row r="1248" spans="1:15" ht="106.5" hidden="1">
      <c r="A1248" s="176" t="s">
        <v>1162</v>
      </c>
      <c r="B1248" s="177" t="s">
        <v>1163</v>
      </c>
      <c r="C1248" s="186" t="s">
        <v>4378</v>
      </c>
      <c r="D1248" s="20"/>
      <c r="E1248" s="74" t="s">
        <v>289</v>
      </c>
      <c r="F1248" s="20" t="s">
        <v>4379</v>
      </c>
      <c r="G1248" s="56" t="s">
        <v>69</v>
      </c>
      <c r="H1248" s="20">
        <v>1</v>
      </c>
      <c r="I1248" s="123">
        <v>1100</v>
      </c>
      <c r="J1248" s="15" t="s">
        <v>88</v>
      </c>
      <c r="K1248" s="73" t="s">
        <v>4380</v>
      </c>
      <c r="L1248" s="20" t="s">
        <v>76</v>
      </c>
      <c r="M1248" s="446">
        <v>1100</v>
      </c>
      <c r="N1248" s="20" t="s">
        <v>1022</v>
      </c>
      <c r="O1248" s="83">
        <v>45658</v>
      </c>
    </row>
    <row r="1249" spans="1:15" ht="167.25" hidden="1">
      <c r="A1249" s="176" t="s">
        <v>1019</v>
      </c>
      <c r="B1249" s="177" t="s">
        <v>301</v>
      </c>
      <c r="C1249" s="186" t="s">
        <v>4381</v>
      </c>
      <c r="D1249" s="20"/>
      <c r="E1249" s="74" t="s">
        <v>62</v>
      </c>
      <c r="F1249" s="20"/>
      <c r="G1249" s="56" t="s">
        <v>69</v>
      </c>
      <c r="H1249" s="20" t="s">
        <v>4382</v>
      </c>
      <c r="I1249" s="123">
        <v>4888.3</v>
      </c>
      <c r="J1249" s="15" t="s">
        <v>88</v>
      </c>
      <c r="K1249" s="73" t="s">
        <v>4383</v>
      </c>
      <c r="L1249" s="20" t="s">
        <v>76</v>
      </c>
      <c r="M1249" s="446">
        <v>4888.3</v>
      </c>
      <c r="N1249" s="20" t="s">
        <v>1022</v>
      </c>
      <c r="O1249" s="83">
        <v>45658</v>
      </c>
    </row>
    <row r="1250" spans="1:15" ht="183" hidden="1">
      <c r="A1250" s="176" t="s">
        <v>1743</v>
      </c>
      <c r="B1250" s="177" t="s">
        <v>1744</v>
      </c>
      <c r="C1250" s="186" t="s">
        <v>4384</v>
      </c>
      <c r="D1250" s="20"/>
      <c r="E1250" s="74" t="s">
        <v>82</v>
      </c>
      <c r="F1250" s="20" t="s">
        <v>4385</v>
      </c>
      <c r="G1250" s="56" t="s">
        <v>69</v>
      </c>
      <c r="H1250" s="20">
        <v>2</v>
      </c>
      <c r="I1250" s="123">
        <v>2241.8000000000002</v>
      </c>
      <c r="J1250" s="15" t="s">
        <v>72</v>
      </c>
      <c r="K1250" s="73" t="s">
        <v>4386</v>
      </c>
      <c r="L1250" s="20" t="s">
        <v>76</v>
      </c>
      <c r="M1250" s="446">
        <v>2241.8000000000002</v>
      </c>
      <c r="N1250" s="20" t="s">
        <v>1022</v>
      </c>
      <c r="O1250" s="83">
        <v>45658</v>
      </c>
    </row>
    <row r="1251" spans="1:15" ht="381.75" hidden="1">
      <c r="A1251" s="176" t="s">
        <v>1148</v>
      </c>
      <c r="B1251" s="177" t="s">
        <v>1149</v>
      </c>
      <c r="C1251" s="186" t="s">
        <v>4387</v>
      </c>
      <c r="D1251" s="20"/>
      <c r="E1251" s="74" t="s">
        <v>289</v>
      </c>
      <c r="F1251" s="20" t="s">
        <v>4388</v>
      </c>
      <c r="G1251" s="56" t="s">
        <v>69</v>
      </c>
      <c r="H1251" s="20" t="s">
        <v>4389</v>
      </c>
      <c r="I1251" s="123">
        <v>611.70000000000005</v>
      </c>
      <c r="J1251" s="15" t="s">
        <v>609</v>
      </c>
      <c r="K1251" s="73" t="s">
        <v>4390</v>
      </c>
      <c r="L1251" s="20" t="s">
        <v>76</v>
      </c>
      <c r="M1251" s="446">
        <v>611.70000000000005</v>
      </c>
      <c r="N1251" s="20" t="s">
        <v>1022</v>
      </c>
      <c r="O1251" s="83">
        <v>45658</v>
      </c>
    </row>
    <row r="1252" spans="1:15" ht="60.75" hidden="1">
      <c r="A1252" s="176" t="s">
        <v>1019</v>
      </c>
      <c r="B1252" s="177" t="s">
        <v>687</v>
      </c>
      <c r="C1252" s="186" t="s">
        <v>4391</v>
      </c>
      <c r="D1252" s="20"/>
      <c r="E1252" s="74" t="s">
        <v>62</v>
      </c>
      <c r="F1252" s="20" t="s">
        <v>4392</v>
      </c>
      <c r="G1252" s="56" t="s">
        <v>69</v>
      </c>
      <c r="H1252" s="20" t="s">
        <v>4393</v>
      </c>
      <c r="I1252" s="123">
        <v>410.86</v>
      </c>
      <c r="J1252" s="15" t="s">
        <v>609</v>
      </c>
      <c r="K1252" s="73" t="s">
        <v>4394</v>
      </c>
      <c r="L1252" s="20" t="s">
        <v>76</v>
      </c>
      <c r="M1252" s="446">
        <v>410.86</v>
      </c>
      <c r="N1252" s="20" t="s">
        <v>1022</v>
      </c>
      <c r="O1252" s="83">
        <v>45658</v>
      </c>
    </row>
    <row r="1253" spans="1:15" ht="244.5" hidden="1">
      <c r="A1253" s="176" t="s">
        <v>1019</v>
      </c>
      <c r="B1253" s="177" t="s">
        <v>657</v>
      </c>
      <c r="C1253" s="186" t="s">
        <v>4395</v>
      </c>
      <c r="D1253" s="20"/>
      <c r="E1253" s="74" t="s">
        <v>289</v>
      </c>
      <c r="F1253" s="20" t="s">
        <v>4396</v>
      </c>
      <c r="G1253" s="56" t="s">
        <v>69</v>
      </c>
      <c r="H1253" s="20" t="s">
        <v>4397</v>
      </c>
      <c r="I1253" s="123">
        <v>9730</v>
      </c>
      <c r="J1253" s="15" t="s">
        <v>72</v>
      </c>
      <c r="K1253" s="73" t="s">
        <v>4398</v>
      </c>
      <c r="L1253" s="20" t="s">
        <v>76</v>
      </c>
      <c r="M1253" s="446">
        <v>9730</v>
      </c>
      <c r="N1253" s="20" t="s">
        <v>1022</v>
      </c>
      <c r="O1253" s="83">
        <v>45658</v>
      </c>
    </row>
    <row r="1254" spans="1:15" ht="305.25" hidden="1">
      <c r="A1254" s="176" t="s">
        <v>1123</v>
      </c>
      <c r="B1254" s="177" t="s">
        <v>1124</v>
      </c>
      <c r="C1254" s="186" t="s">
        <v>4399</v>
      </c>
      <c r="D1254" s="20"/>
      <c r="E1254" s="74" t="s">
        <v>289</v>
      </c>
      <c r="F1254" s="20" t="s">
        <v>4400</v>
      </c>
      <c r="G1254" s="56" t="s">
        <v>69</v>
      </c>
      <c r="H1254" s="20">
        <v>60</v>
      </c>
      <c r="I1254" s="123">
        <v>960</v>
      </c>
      <c r="J1254" s="15" t="s">
        <v>609</v>
      </c>
      <c r="K1254" s="73" t="s">
        <v>4401</v>
      </c>
      <c r="L1254" s="20" t="s">
        <v>76</v>
      </c>
      <c r="M1254" s="446">
        <v>960</v>
      </c>
      <c r="N1254" s="20" t="s">
        <v>1022</v>
      </c>
      <c r="O1254" s="83">
        <v>45658</v>
      </c>
    </row>
    <row r="1255" spans="1:15" ht="106.5" hidden="1">
      <c r="A1255" s="176" t="s">
        <v>1148</v>
      </c>
      <c r="B1255" s="177" t="s">
        <v>1149</v>
      </c>
      <c r="C1255" s="186" t="s">
        <v>4402</v>
      </c>
      <c r="D1255" s="20"/>
      <c r="E1255" s="74" t="s">
        <v>289</v>
      </c>
      <c r="F1255" s="20" t="s">
        <v>4403</v>
      </c>
      <c r="G1255" s="56" t="s">
        <v>69</v>
      </c>
      <c r="H1255" s="20">
        <v>1</v>
      </c>
      <c r="I1255" s="123">
        <v>950</v>
      </c>
      <c r="J1255" s="15" t="s">
        <v>72</v>
      </c>
      <c r="K1255" s="73" t="s">
        <v>4404</v>
      </c>
      <c r="L1255" s="20" t="s">
        <v>76</v>
      </c>
      <c r="M1255" s="446">
        <v>950</v>
      </c>
      <c r="N1255" s="20" t="s">
        <v>1022</v>
      </c>
      <c r="O1255" s="83">
        <v>45658</v>
      </c>
    </row>
    <row r="1256" spans="1:15" ht="76.5" hidden="1">
      <c r="A1256" s="176" t="s">
        <v>1074</v>
      </c>
      <c r="B1256" s="177" t="s">
        <v>1075</v>
      </c>
      <c r="C1256" s="186" t="s">
        <v>4405</v>
      </c>
      <c r="D1256" s="20"/>
      <c r="E1256" s="74" t="s">
        <v>289</v>
      </c>
      <c r="F1256" s="20" t="s">
        <v>4406</v>
      </c>
      <c r="G1256" s="56" t="s">
        <v>69</v>
      </c>
      <c r="H1256" s="20">
        <v>1</v>
      </c>
      <c r="I1256" s="123">
        <v>198.9</v>
      </c>
      <c r="J1256" s="15" t="s">
        <v>609</v>
      </c>
      <c r="K1256" s="73" t="s">
        <v>4407</v>
      </c>
      <c r="L1256" s="20" t="s">
        <v>76</v>
      </c>
      <c r="M1256" s="446">
        <v>198.9</v>
      </c>
      <c r="N1256" s="20" t="s">
        <v>1022</v>
      </c>
      <c r="O1256" s="83">
        <v>45658</v>
      </c>
    </row>
    <row r="1257" spans="1:15" ht="152.25" hidden="1">
      <c r="A1257" s="176" t="s">
        <v>1165</v>
      </c>
      <c r="B1257" s="177" t="s">
        <v>1166</v>
      </c>
      <c r="C1257" s="186" t="s">
        <v>4328</v>
      </c>
      <c r="D1257" s="20"/>
      <c r="E1257" s="74" t="s">
        <v>289</v>
      </c>
      <c r="F1257" s="20" t="s">
        <v>4408</v>
      </c>
      <c r="G1257" s="56" t="s">
        <v>69</v>
      </c>
      <c r="H1257" s="20">
        <v>250</v>
      </c>
      <c r="I1257" s="123">
        <v>6950</v>
      </c>
      <c r="J1257" s="15" t="s">
        <v>72</v>
      </c>
      <c r="K1257" s="73" t="s">
        <v>4409</v>
      </c>
      <c r="L1257" s="20" t="s">
        <v>76</v>
      </c>
      <c r="M1257" s="446">
        <v>6950</v>
      </c>
      <c r="N1257" s="20" t="s">
        <v>1022</v>
      </c>
      <c r="O1257" s="83">
        <v>45658</v>
      </c>
    </row>
    <row r="1258" spans="1:15" ht="60.75" hidden="1">
      <c r="A1258" s="176" t="s">
        <v>1059</v>
      </c>
      <c r="B1258" s="177" t="s">
        <v>1060</v>
      </c>
      <c r="C1258" s="186" t="s">
        <v>4410</v>
      </c>
      <c r="D1258" s="20"/>
      <c r="E1258" s="74" t="s">
        <v>289</v>
      </c>
      <c r="F1258" s="20" t="s">
        <v>4411</v>
      </c>
      <c r="G1258" s="56" t="s">
        <v>69</v>
      </c>
      <c r="H1258" s="20">
        <v>1</v>
      </c>
      <c r="I1258" s="123">
        <v>4864</v>
      </c>
      <c r="J1258" s="15" t="s">
        <v>72</v>
      </c>
      <c r="K1258" s="73" t="s">
        <v>4412</v>
      </c>
      <c r="L1258" s="20" t="s">
        <v>76</v>
      </c>
      <c r="M1258" s="446">
        <v>4864</v>
      </c>
      <c r="N1258" s="20" t="s">
        <v>1022</v>
      </c>
      <c r="O1258" s="83">
        <v>45658</v>
      </c>
    </row>
    <row r="1259" spans="1:15" ht="290.25" hidden="1">
      <c r="A1259" s="176" t="s">
        <v>1091</v>
      </c>
      <c r="B1259" s="177" t="s">
        <v>1092</v>
      </c>
      <c r="C1259" s="186" t="s">
        <v>4004</v>
      </c>
      <c r="D1259" s="20"/>
      <c r="E1259" s="74" t="s">
        <v>289</v>
      </c>
      <c r="F1259" s="20" t="s">
        <v>4413</v>
      </c>
      <c r="G1259" s="56" t="s">
        <v>69</v>
      </c>
      <c r="H1259" s="20">
        <v>8</v>
      </c>
      <c r="I1259" s="123">
        <v>2212</v>
      </c>
      <c r="J1259" s="15" t="s">
        <v>88</v>
      </c>
      <c r="K1259" s="73" t="s">
        <v>4414</v>
      </c>
      <c r="L1259" s="20" t="s">
        <v>76</v>
      </c>
      <c r="M1259" s="446">
        <v>2212</v>
      </c>
      <c r="N1259" s="20" t="s">
        <v>1022</v>
      </c>
      <c r="O1259" s="83">
        <v>45658</v>
      </c>
    </row>
    <row r="1260" spans="1:15" ht="45.75" hidden="1">
      <c r="A1260" s="176" t="s">
        <v>1077</v>
      </c>
      <c r="B1260" s="177" t="s">
        <v>1078</v>
      </c>
      <c r="C1260" s="186" t="s">
        <v>4415</v>
      </c>
      <c r="D1260" s="20"/>
      <c r="E1260" s="74" t="s">
        <v>193</v>
      </c>
      <c r="F1260" s="20" t="s">
        <v>4416</v>
      </c>
      <c r="G1260" s="56" t="s">
        <v>69</v>
      </c>
      <c r="H1260" s="20">
        <v>2</v>
      </c>
      <c r="I1260" s="123">
        <v>178</v>
      </c>
      <c r="J1260" s="15" t="s">
        <v>88</v>
      </c>
      <c r="K1260" s="73" t="s">
        <v>4417</v>
      </c>
      <c r="L1260" s="20" t="s">
        <v>76</v>
      </c>
      <c r="M1260" s="446">
        <v>178</v>
      </c>
      <c r="N1260" s="20" t="s">
        <v>1022</v>
      </c>
      <c r="O1260" s="83">
        <v>45658</v>
      </c>
    </row>
    <row r="1261" spans="1:15" ht="15" hidden="1">
      <c r="A1261" s="176"/>
      <c r="B1261" s="177"/>
      <c r="C1261" s="186"/>
      <c r="D1261" s="20"/>
      <c r="E1261" s="74"/>
      <c r="F1261" s="20"/>
      <c r="G1261" s="56"/>
      <c r="H1261" s="20"/>
      <c r="I1261" s="123"/>
      <c r="J1261" s="15"/>
      <c r="K1261" s="73"/>
      <c r="L1261" s="20"/>
      <c r="M1261" s="446"/>
      <c r="N1261" s="20"/>
      <c r="O1261" s="83"/>
    </row>
    <row r="1262" spans="1:15" ht="14.25" hidden="1" customHeight="1">
      <c r="A1262" s="176"/>
      <c r="B1262" s="177"/>
      <c r="C1262" s="186"/>
      <c r="D1262" s="20"/>
      <c r="E1262" s="74"/>
      <c r="F1262" s="20"/>
      <c r="G1262" s="56"/>
      <c r="H1262" s="20"/>
      <c r="I1262" s="123"/>
      <c r="J1262" s="15"/>
      <c r="K1262" s="73"/>
      <c r="L1262" s="20"/>
      <c r="M1262" s="446"/>
      <c r="N1262" s="20"/>
      <c r="O1262" s="83">
        <v>45658</v>
      </c>
    </row>
    <row r="1263" spans="1:15" ht="14.25" hidden="1" customHeight="1">
      <c r="A1263" s="176"/>
      <c r="B1263" s="177"/>
      <c r="C1263" s="186"/>
      <c r="D1263" s="20"/>
      <c r="E1263" s="74"/>
      <c r="F1263" s="20"/>
      <c r="G1263" s="56"/>
      <c r="H1263" s="20"/>
      <c r="I1263" s="123"/>
      <c r="J1263" s="15"/>
      <c r="K1263" s="73"/>
      <c r="L1263" s="20"/>
      <c r="M1263" s="446"/>
      <c r="N1263" s="20"/>
      <c r="O1263" s="83">
        <v>45658</v>
      </c>
    </row>
    <row r="1264" spans="1:15" ht="14.25" hidden="1" customHeight="1">
      <c r="A1264" s="176"/>
      <c r="B1264" s="177"/>
      <c r="C1264" s="186"/>
      <c r="D1264" s="20"/>
      <c r="E1264" s="74"/>
      <c r="F1264" s="20"/>
      <c r="G1264" s="56"/>
      <c r="H1264" s="20"/>
      <c r="I1264" s="123"/>
      <c r="J1264" s="15"/>
      <c r="K1264" s="73"/>
      <c r="L1264" s="20"/>
      <c r="M1264" s="446"/>
      <c r="N1264" s="20"/>
      <c r="O1264" s="83">
        <v>45658</v>
      </c>
    </row>
    <row r="1265" spans="1:15" ht="14.25" hidden="1" customHeight="1">
      <c r="A1265" s="176"/>
      <c r="B1265" s="177"/>
      <c r="C1265" s="186"/>
      <c r="D1265" s="20"/>
      <c r="E1265" s="74"/>
      <c r="F1265" s="20"/>
      <c r="G1265" s="56"/>
      <c r="H1265" s="20"/>
      <c r="I1265" s="123"/>
      <c r="J1265" s="15"/>
      <c r="K1265" s="73"/>
      <c r="L1265" s="20"/>
      <c r="M1265" s="446"/>
      <c r="N1265" s="20"/>
      <c r="O1265" s="83">
        <v>45658</v>
      </c>
    </row>
    <row r="1266" spans="1:15" ht="14.25" hidden="1" customHeight="1">
      <c r="A1266" s="176"/>
      <c r="B1266" s="177"/>
      <c r="C1266" s="186"/>
      <c r="D1266" s="20"/>
      <c r="E1266" s="74"/>
      <c r="F1266" s="20"/>
      <c r="G1266" s="56"/>
      <c r="H1266" s="20"/>
      <c r="I1266" s="123"/>
      <c r="J1266" s="15"/>
      <c r="K1266" s="73"/>
      <c r="L1266" s="20"/>
      <c r="M1266" s="446"/>
      <c r="N1266" s="20"/>
      <c r="O1266" s="83">
        <v>45658</v>
      </c>
    </row>
    <row r="1267" spans="1:15" ht="14.25" hidden="1" customHeight="1">
      <c r="A1267" s="176"/>
      <c r="B1267" s="177"/>
      <c r="C1267" s="186"/>
      <c r="D1267" s="20"/>
      <c r="E1267" s="74"/>
      <c r="F1267" s="20"/>
      <c r="G1267" s="56"/>
      <c r="H1267" s="20"/>
      <c r="I1267" s="123"/>
      <c r="J1267" s="15"/>
      <c r="K1267" s="73"/>
      <c r="L1267" s="20"/>
      <c r="M1267" s="446"/>
      <c r="N1267" s="20"/>
      <c r="O1267" s="83">
        <v>45658</v>
      </c>
    </row>
    <row r="1268" spans="1:15" ht="14.25" hidden="1" customHeight="1">
      <c r="A1268" s="176"/>
      <c r="B1268" s="177"/>
      <c r="C1268" s="186"/>
      <c r="D1268" s="20"/>
      <c r="E1268" s="74"/>
      <c r="F1268" s="20"/>
      <c r="G1268" s="56"/>
      <c r="H1268" s="20"/>
      <c r="I1268" s="123"/>
      <c r="J1268" s="15"/>
      <c r="K1268" s="73"/>
      <c r="L1268" s="20"/>
      <c r="M1268" s="446"/>
      <c r="N1268" s="20"/>
      <c r="O1268" s="83">
        <v>45658</v>
      </c>
    </row>
    <row r="1269" spans="1:15" ht="14.25" hidden="1" customHeight="1">
      <c r="A1269" s="176"/>
      <c r="B1269" s="177"/>
      <c r="C1269" s="186"/>
      <c r="D1269" s="20"/>
      <c r="E1269" s="74"/>
      <c r="F1269" s="20"/>
      <c r="G1269" s="56"/>
      <c r="H1269" s="20"/>
      <c r="I1269" s="123"/>
      <c r="J1269" s="15"/>
      <c r="K1269" s="73"/>
      <c r="L1269" s="20"/>
      <c r="M1269" s="446"/>
      <c r="N1269" s="20"/>
      <c r="O1269" s="83">
        <v>45658</v>
      </c>
    </row>
    <row r="1270" spans="1:15" ht="14.25" hidden="1" customHeight="1">
      <c r="A1270" s="176"/>
      <c r="B1270" s="177"/>
      <c r="C1270" s="186"/>
      <c r="D1270" s="20"/>
      <c r="E1270" s="74"/>
      <c r="F1270" s="20"/>
      <c r="G1270" s="56"/>
      <c r="H1270" s="20"/>
      <c r="I1270" s="123"/>
      <c r="J1270" s="15"/>
      <c r="K1270" s="73"/>
      <c r="L1270" s="20"/>
      <c r="M1270" s="446"/>
      <c r="N1270" s="20"/>
      <c r="O1270" s="83">
        <v>45658</v>
      </c>
    </row>
    <row r="1271" spans="1:15" ht="14.25" hidden="1" customHeight="1">
      <c r="A1271" s="176"/>
      <c r="B1271" s="177"/>
      <c r="C1271" s="186"/>
      <c r="D1271" s="20"/>
      <c r="E1271" s="74"/>
      <c r="F1271" s="20"/>
      <c r="G1271" s="56"/>
      <c r="H1271" s="20"/>
      <c r="I1271" s="123"/>
      <c r="J1271" s="15"/>
      <c r="K1271" s="73"/>
      <c r="L1271" s="20"/>
      <c r="M1271" s="446"/>
      <c r="N1271" s="20"/>
      <c r="O1271" s="83">
        <v>45658</v>
      </c>
    </row>
    <row r="1272" spans="1:15" ht="14.25" hidden="1" customHeight="1">
      <c r="A1272" s="176"/>
      <c r="B1272" s="177"/>
      <c r="C1272" s="186"/>
      <c r="D1272" s="20"/>
      <c r="E1272" s="74"/>
      <c r="F1272" s="20"/>
      <c r="G1272" s="56"/>
      <c r="H1272" s="20"/>
      <c r="I1272" s="123"/>
      <c r="J1272" s="15"/>
      <c r="K1272" s="73"/>
      <c r="L1272" s="20"/>
      <c r="M1272" s="446"/>
      <c r="N1272" s="20"/>
      <c r="O1272" s="83">
        <v>45658</v>
      </c>
    </row>
    <row r="1273" spans="1:15" ht="14.25" hidden="1" customHeight="1">
      <c r="A1273" s="176"/>
      <c r="B1273" s="177"/>
      <c r="C1273" s="186"/>
      <c r="D1273" s="20"/>
      <c r="E1273" s="74"/>
      <c r="F1273" s="20"/>
      <c r="G1273" s="56"/>
      <c r="H1273" s="20"/>
      <c r="I1273" s="123"/>
      <c r="J1273" s="15"/>
      <c r="K1273" s="73"/>
      <c r="L1273" s="20"/>
      <c r="M1273" s="446"/>
      <c r="N1273" s="20"/>
      <c r="O1273" s="83">
        <v>45658</v>
      </c>
    </row>
    <row r="1274" spans="1:15" ht="14.25" hidden="1" customHeight="1">
      <c r="A1274" s="176"/>
      <c r="B1274" s="177"/>
      <c r="C1274" s="186"/>
      <c r="D1274" s="20"/>
      <c r="E1274" s="74"/>
      <c r="F1274" s="20"/>
      <c r="G1274" s="56"/>
      <c r="H1274" s="20"/>
      <c r="I1274" s="123"/>
      <c r="J1274" s="15"/>
      <c r="K1274" s="73"/>
      <c r="L1274" s="20"/>
      <c r="M1274" s="446"/>
      <c r="N1274" s="20"/>
      <c r="O1274" s="83">
        <v>45658</v>
      </c>
    </row>
    <row r="1275" spans="1:15" ht="14.25" hidden="1" customHeight="1">
      <c r="A1275" s="176"/>
      <c r="B1275" s="177"/>
      <c r="C1275" s="186"/>
      <c r="D1275" s="20"/>
      <c r="E1275" s="74"/>
      <c r="F1275" s="20"/>
      <c r="G1275" s="56"/>
      <c r="H1275" s="20"/>
      <c r="I1275" s="123"/>
      <c r="J1275" s="15"/>
      <c r="K1275" s="73"/>
      <c r="L1275" s="20"/>
      <c r="M1275" s="446"/>
      <c r="N1275" s="20"/>
      <c r="O1275" s="83">
        <v>45658</v>
      </c>
    </row>
    <row r="1276" spans="1:15" ht="14.25" hidden="1" customHeight="1">
      <c r="A1276" s="176"/>
      <c r="B1276" s="177"/>
      <c r="C1276" s="186"/>
      <c r="D1276" s="20"/>
      <c r="E1276" s="74"/>
      <c r="F1276" s="20"/>
      <c r="G1276" s="56"/>
      <c r="H1276" s="20"/>
      <c r="I1276" s="123"/>
      <c r="J1276" s="15"/>
      <c r="K1276" s="73"/>
      <c r="L1276" s="20"/>
      <c r="M1276" s="446"/>
      <c r="N1276" s="20"/>
      <c r="O1276" s="83">
        <v>45658</v>
      </c>
    </row>
    <row r="1277" spans="1:15" ht="14.25" hidden="1" customHeight="1">
      <c r="A1277" s="176"/>
      <c r="B1277" s="177"/>
      <c r="C1277" s="186"/>
      <c r="D1277" s="20"/>
      <c r="E1277" s="74"/>
      <c r="F1277" s="20"/>
      <c r="G1277" s="56"/>
      <c r="H1277" s="20"/>
      <c r="I1277" s="123"/>
      <c r="J1277" s="15"/>
      <c r="K1277" s="73"/>
      <c r="L1277" s="20"/>
      <c r="M1277" s="446"/>
      <c r="N1277" s="20"/>
      <c r="O1277" s="83">
        <v>45658</v>
      </c>
    </row>
    <row r="1278" spans="1:15" ht="14.25" hidden="1" customHeight="1">
      <c r="A1278" s="176"/>
      <c r="B1278" s="177"/>
      <c r="C1278" s="186"/>
      <c r="D1278" s="20"/>
      <c r="E1278" s="74"/>
      <c r="F1278" s="20"/>
      <c r="G1278" s="56"/>
      <c r="H1278" s="20"/>
      <c r="I1278" s="123"/>
      <c r="J1278" s="15"/>
      <c r="K1278" s="73"/>
      <c r="L1278" s="20"/>
      <c r="M1278" s="446"/>
      <c r="N1278" s="20"/>
      <c r="O1278" s="83">
        <v>45658</v>
      </c>
    </row>
    <row r="1279" spans="1:15" ht="14.25" hidden="1" customHeight="1">
      <c r="A1279" s="176"/>
      <c r="B1279" s="177"/>
      <c r="C1279" s="186"/>
      <c r="D1279" s="20"/>
      <c r="E1279" s="74"/>
      <c r="F1279" s="20"/>
      <c r="G1279" s="56"/>
      <c r="H1279" s="20"/>
      <c r="I1279" s="123"/>
      <c r="J1279" s="15"/>
      <c r="K1279" s="73"/>
      <c r="L1279" s="20"/>
      <c r="M1279" s="446"/>
      <c r="N1279" s="20"/>
      <c r="O1279" s="83">
        <v>45658</v>
      </c>
    </row>
    <row r="1280" spans="1:15" ht="14.25" hidden="1" customHeight="1">
      <c r="A1280" s="176"/>
      <c r="B1280" s="177"/>
      <c r="C1280" s="186"/>
      <c r="D1280" s="20"/>
      <c r="E1280" s="74"/>
      <c r="F1280" s="20"/>
      <c r="G1280" s="56"/>
      <c r="H1280" s="20"/>
      <c r="I1280" s="123"/>
      <c r="J1280" s="15"/>
      <c r="K1280" s="73"/>
      <c r="L1280" s="20"/>
      <c r="M1280" s="446"/>
      <c r="N1280" s="20"/>
      <c r="O1280" s="83">
        <v>45658</v>
      </c>
    </row>
    <row r="1281" spans="1:15" ht="14.25" hidden="1" customHeight="1">
      <c r="A1281" s="176"/>
      <c r="B1281" s="177"/>
      <c r="C1281" s="186"/>
      <c r="D1281" s="20"/>
      <c r="E1281" s="74"/>
      <c r="F1281" s="20"/>
      <c r="G1281" s="56"/>
      <c r="H1281" s="20"/>
      <c r="I1281" s="123"/>
      <c r="J1281" s="15"/>
      <c r="K1281" s="73"/>
      <c r="L1281" s="20"/>
      <c r="M1281" s="446"/>
      <c r="N1281" s="20"/>
      <c r="O1281" s="83">
        <v>45658</v>
      </c>
    </row>
    <row r="1282" spans="1:15" ht="14.25" hidden="1" customHeight="1">
      <c r="A1282" s="176"/>
      <c r="B1282" s="177"/>
      <c r="C1282" s="186"/>
      <c r="D1282" s="20"/>
      <c r="E1282" s="74"/>
      <c r="F1282" s="20"/>
      <c r="G1282" s="56"/>
      <c r="H1282" s="20"/>
      <c r="I1282" s="123"/>
      <c r="J1282" s="15"/>
      <c r="K1282" s="73"/>
      <c r="L1282" s="20"/>
      <c r="M1282" s="446"/>
      <c r="N1282" s="20"/>
      <c r="O1282" s="83">
        <v>45658</v>
      </c>
    </row>
    <row r="1283" spans="1:15" ht="14.25" hidden="1" customHeight="1">
      <c r="A1283" s="176"/>
      <c r="B1283" s="177"/>
      <c r="C1283" s="186"/>
      <c r="D1283" s="20"/>
      <c r="E1283" s="74"/>
      <c r="F1283" s="20"/>
      <c r="G1283" s="56"/>
      <c r="H1283" s="20"/>
      <c r="I1283" s="123"/>
      <c r="J1283" s="15"/>
      <c r="K1283" s="73"/>
      <c r="L1283" s="20"/>
      <c r="M1283" s="446"/>
      <c r="N1283" s="20"/>
      <c r="O1283" s="83">
        <v>45658</v>
      </c>
    </row>
    <row r="1284" spans="1:15" ht="14.25" hidden="1" customHeight="1">
      <c r="A1284" s="176"/>
      <c r="B1284" s="177"/>
      <c r="C1284" s="186"/>
      <c r="D1284" s="20"/>
      <c r="E1284" s="74"/>
      <c r="F1284" s="20"/>
      <c r="G1284" s="56"/>
      <c r="H1284" s="20"/>
      <c r="I1284" s="123"/>
      <c r="J1284" s="15"/>
      <c r="K1284" s="73"/>
      <c r="L1284" s="20"/>
      <c r="M1284" s="446"/>
      <c r="N1284" s="20"/>
      <c r="O1284" s="83">
        <v>45658</v>
      </c>
    </row>
    <row r="1285" spans="1:15" ht="14.25" hidden="1" customHeight="1">
      <c r="A1285" s="176"/>
      <c r="B1285" s="177"/>
      <c r="C1285" s="186"/>
      <c r="D1285" s="20"/>
      <c r="E1285" s="74"/>
      <c r="F1285" s="20"/>
      <c r="G1285" s="56"/>
      <c r="H1285" s="20"/>
      <c r="I1285" s="123"/>
      <c r="J1285" s="15"/>
      <c r="K1285" s="73"/>
      <c r="L1285" s="20"/>
      <c r="M1285" s="446"/>
      <c r="N1285" s="20"/>
      <c r="O1285" s="83">
        <v>45658</v>
      </c>
    </row>
    <row r="1286" spans="1:15" ht="14.25" hidden="1" customHeight="1">
      <c r="A1286" s="176"/>
      <c r="B1286" s="177"/>
      <c r="C1286" s="186"/>
      <c r="D1286" s="20"/>
      <c r="E1286" s="74"/>
      <c r="F1286" s="20"/>
      <c r="G1286" s="56"/>
      <c r="H1286" s="20"/>
      <c r="I1286" s="123"/>
      <c r="J1286" s="15"/>
      <c r="K1286" s="73"/>
      <c r="L1286" s="20"/>
      <c r="M1286" s="446"/>
      <c r="N1286" s="20"/>
      <c r="O1286" s="83">
        <v>45658</v>
      </c>
    </row>
    <row r="1287" spans="1:15" ht="14.25" hidden="1" customHeight="1">
      <c r="A1287" s="176"/>
      <c r="B1287" s="177"/>
      <c r="C1287" s="186"/>
      <c r="D1287" s="20"/>
      <c r="E1287" s="74"/>
      <c r="F1287" s="20"/>
      <c r="G1287" s="56"/>
      <c r="H1287" s="20"/>
      <c r="I1287" s="123"/>
      <c r="J1287" s="15"/>
      <c r="K1287" s="73"/>
      <c r="L1287" s="20"/>
      <c r="M1287" s="446"/>
      <c r="N1287" s="20"/>
      <c r="O1287" s="83">
        <v>45658</v>
      </c>
    </row>
    <row r="1288" spans="1:15" ht="14.25" hidden="1" customHeight="1">
      <c r="A1288" s="176"/>
      <c r="B1288" s="177"/>
      <c r="C1288" s="186"/>
      <c r="D1288" s="20"/>
      <c r="E1288" s="74"/>
      <c r="F1288" s="20"/>
      <c r="G1288" s="56"/>
      <c r="H1288" s="20"/>
      <c r="I1288" s="123"/>
      <c r="J1288" s="15"/>
      <c r="K1288" s="73"/>
      <c r="L1288" s="20"/>
      <c r="M1288" s="446"/>
      <c r="N1288" s="20"/>
      <c r="O1288" s="83">
        <v>45658</v>
      </c>
    </row>
    <row r="1289" spans="1:15" ht="14.25" hidden="1" customHeight="1">
      <c r="A1289" s="176"/>
      <c r="B1289" s="177"/>
      <c r="C1289" s="186"/>
      <c r="D1289" s="20"/>
      <c r="E1289" s="74"/>
      <c r="F1289" s="20"/>
      <c r="G1289" s="56"/>
      <c r="H1289" s="20"/>
      <c r="I1289" s="123"/>
      <c r="J1289" s="15"/>
      <c r="K1289" s="73"/>
      <c r="L1289" s="20"/>
      <c r="M1289" s="446"/>
      <c r="N1289" s="20"/>
      <c r="O1289" s="83">
        <v>45658</v>
      </c>
    </row>
    <row r="1290" spans="1:15" ht="14.25" hidden="1" customHeight="1">
      <c r="A1290" s="176"/>
      <c r="B1290" s="177"/>
      <c r="C1290" s="186"/>
      <c r="D1290" s="20"/>
      <c r="E1290" s="74"/>
      <c r="F1290" s="20"/>
      <c r="G1290" s="56"/>
      <c r="H1290" s="20"/>
      <c r="I1290" s="123"/>
      <c r="J1290" s="15"/>
      <c r="K1290" s="73"/>
      <c r="L1290" s="20"/>
      <c r="M1290" s="446"/>
      <c r="N1290" s="20"/>
      <c r="O1290" s="83">
        <v>45658</v>
      </c>
    </row>
    <row r="1291" spans="1:15" ht="14.25" hidden="1" customHeight="1">
      <c r="A1291" s="176"/>
      <c r="B1291" s="177"/>
      <c r="C1291" s="186"/>
      <c r="D1291" s="20"/>
      <c r="E1291" s="74"/>
      <c r="F1291" s="20"/>
      <c r="G1291" s="56"/>
      <c r="H1291" s="20"/>
      <c r="I1291" s="123"/>
      <c r="J1291" s="15"/>
      <c r="K1291" s="73"/>
      <c r="L1291" s="20"/>
      <c r="M1291" s="446"/>
      <c r="N1291" s="20"/>
      <c r="O1291" s="83">
        <v>45658</v>
      </c>
    </row>
    <row r="1292" spans="1:15" ht="14.25" hidden="1" customHeight="1">
      <c r="A1292" s="176"/>
      <c r="B1292" s="177"/>
      <c r="C1292" s="186"/>
      <c r="D1292" s="20"/>
      <c r="E1292" s="74"/>
      <c r="F1292" s="20"/>
      <c r="G1292" s="56"/>
      <c r="H1292" s="20"/>
      <c r="I1292" s="123"/>
      <c r="J1292" s="15"/>
      <c r="K1292" s="73"/>
      <c r="L1292" s="20"/>
      <c r="M1292" s="446"/>
      <c r="N1292" s="20"/>
      <c r="O1292" s="83">
        <v>45658</v>
      </c>
    </row>
    <row r="1293" spans="1:15" ht="14.25" hidden="1" customHeight="1">
      <c r="A1293" s="176"/>
      <c r="B1293" s="177"/>
      <c r="C1293" s="186"/>
      <c r="D1293" s="20"/>
      <c r="E1293" s="74"/>
      <c r="F1293" s="20"/>
      <c r="G1293" s="56"/>
      <c r="H1293" s="20"/>
      <c r="I1293" s="123"/>
      <c r="J1293" s="15"/>
      <c r="K1293" s="73"/>
      <c r="L1293" s="20"/>
      <c r="M1293" s="446"/>
      <c r="N1293" s="20"/>
      <c r="O1293" s="83">
        <v>45658</v>
      </c>
    </row>
    <row r="1294" spans="1:15" ht="14.25" hidden="1" customHeight="1">
      <c r="A1294" s="176"/>
      <c r="B1294" s="177"/>
      <c r="C1294" s="186"/>
      <c r="D1294" s="20"/>
      <c r="E1294" s="74"/>
      <c r="F1294" s="20"/>
      <c r="G1294" s="56"/>
      <c r="H1294" s="20"/>
      <c r="I1294" s="123"/>
      <c r="J1294" s="15"/>
      <c r="K1294" s="73"/>
      <c r="L1294" s="20"/>
      <c r="M1294" s="446"/>
      <c r="N1294" s="20"/>
      <c r="O1294" s="83">
        <v>45658</v>
      </c>
    </row>
    <row r="1295" spans="1:15" hidden="1"/>
    <row r="1296" spans="1:15" ht="14.25" customHeight="1">
      <c r="A1296" s="176"/>
      <c r="B1296" s="177"/>
      <c r="C1296" s="186"/>
      <c r="D1296" s="20"/>
      <c r="E1296" s="74"/>
      <c r="F1296" s="20"/>
      <c r="G1296" s="56"/>
      <c r="H1296" s="20"/>
      <c r="I1296" s="123"/>
      <c r="J1296" s="15"/>
      <c r="K1296" s="73"/>
      <c r="L1296" s="20"/>
      <c r="M1296" s="446"/>
      <c r="N1296" s="20"/>
      <c r="O1296" s="83"/>
    </row>
    <row r="1297" spans="1:15" ht="14.25" customHeight="1">
      <c r="A1297" s="176"/>
      <c r="B1297" s="177"/>
      <c r="C1297" s="186"/>
      <c r="D1297" s="20"/>
      <c r="E1297" s="74"/>
      <c r="F1297" s="20"/>
      <c r="G1297" s="56"/>
      <c r="H1297" s="20"/>
      <c r="I1297" s="123"/>
      <c r="J1297" s="15"/>
      <c r="K1297" s="73"/>
      <c r="L1297" s="20"/>
      <c r="M1297" s="446"/>
      <c r="N1297" s="20"/>
      <c r="O1297" s="83"/>
    </row>
    <row r="1298" spans="1:15" ht="14.25" customHeight="1">
      <c r="A1298" s="176"/>
      <c r="B1298" s="177"/>
      <c r="C1298" s="186"/>
      <c r="D1298" s="20"/>
      <c r="E1298" s="74"/>
      <c r="F1298" s="20"/>
      <c r="G1298" s="56"/>
      <c r="H1298" s="20"/>
      <c r="I1298" s="123"/>
      <c r="J1298" s="15"/>
      <c r="K1298" s="73"/>
      <c r="L1298" s="20"/>
      <c r="M1298" s="446"/>
      <c r="N1298" s="20"/>
      <c r="O1298" s="83"/>
    </row>
    <row r="1299" spans="1:15" ht="14.25" customHeight="1">
      <c r="A1299" s="176"/>
      <c r="B1299" s="177"/>
      <c r="C1299" s="186"/>
      <c r="D1299" s="20"/>
      <c r="E1299" s="74"/>
      <c r="F1299" s="20"/>
      <c r="G1299" s="56"/>
      <c r="H1299" s="20"/>
      <c r="I1299" s="123"/>
      <c r="J1299" s="15"/>
      <c r="K1299" s="73"/>
      <c r="L1299" s="20"/>
      <c r="M1299" s="446"/>
      <c r="N1299" s="20"/>
      <c r="O1299" s="83"/>
    </row>
    <row r="1300" spans="1:15" ht="14.25" customHeight="1">
      <c r="A1300" s="176"/>
      <c r="B1300" s="177"/>
      <c r="C1300" s="186"/>
      <c r="D1300" s="20"/>
      <c r="E1300" s="74"/>
      <c r="F1300" s="20"/>
      <c r="G1300" s="56"/>
      <c r="H1300" s="20"/>
      <c r="I1300" s="123"/>
      <c r="J1300" s="15"/>
      <c r="K1300" s="73"/>
      <c r="L1300" s="20"/>
      <c r="M1300" s="446"/>
      <c r="N1300" s="20"/>
      <c r="O1300" s="83"/>
    </row>
    <row r="1301" spans="1:15" ht="14.25" customHeight="1">
      <c r="A1301" s="176"/>
      <c r="B1301" s="177"/>
      <c r="C1301" s="186"/>
      <c r="D1301" s="20"/>
      <c r="E1301" s="74"/>
      <c r="F1301" s="20"/>
      <c r="G1301" s="56"/>
      <c r="H1301" s="20"/>
      <c r="I1301" s="123"/>
      <c r="J1301" s="15"/>
      <c r="K1301" s="73"/>
      <c r="L1301" s="20"/>
      <c r="M1301" s="446"/>
      <c r="N1301" s="20"/>
      <c r="O1301" s="83"/>
    </row>
    <row r="1302" spans="1:15" ht="14.25" customHeight="1">
      <c r="A1302" s="176"/>
      <c r="B1302" s="177"/>
      <c r="C1302" s="186"/>
      <c r="D1302" s="20"/>
      <c r="E1302" s="74"/>
      <c r="F1302" s="20"/>
      <c r="G1302" s="56"/>
      <c r="H1302" s="20"/>
      <c r="I1302" s="123"/>
      <c r="J1302" s="15"/>
      <c r="K1302" s="73"/>
      <c r="L1302" s="20"/>
      <c r="M1302" s="446"/>
      <c r="N1302" s="20"/>
      <c r="O1302" s="83"/>
    </row>
    <row r="1303" spans="1:15" ht="14.25" customHeight="1">
      <c r="A1303" s="176"/>
      <c r="B1303" s="177"/>
      <c r="C1303" s="186"/>
      <c r="D1303" s="20"/>
      <c r="E1303" s="74"/>
      <c r="F1303" s="20"/>
      <c r="G1303" s="56"/>
      <c r="H1303" s="20"/>
      <c r="I1303" s="123"/>
      <c r="J1303" s="15"/>
      <c r="K1303" s="73"/>
      <c r="L1303" s="20"/>
      <c r="M1303" s="446"/>
      <c r="N1303" s="20"/>
      <c r="O1303" s="83"/>
    </row>
    <row r="1304" spans="1:15" ht="14.25" customHeight="1">
      <c r="A1304" s="176"/>
      <c r="B1304" s="177"/>
      <c r="C1304" s="186"/>
      <c r="D1304" s="20"/>
      <c r="E1304" s="74"/>
      <c r="F1304" s="20"/>
      <c r="G1304" s="56"/>
      <c r="H1304" s="20"/>
      <c r="I1304" s="123"/>
      <c r="J1304" s="15"/>
      <c r="K1304" s="73"/>
      <c r="L1304" s="20"/>
      <c r="M1304" s="446"/>
      <c r="N1304" s="20"/>
      <c r="O1304" s="83"/>
    </row>
    <row r="1305" spans="1:15" ht="14.25" customHeight="1">
      <c r="A1305" s="176"/>
      <c r="B1305" s="177"/>
      <c r="C1305" s="186"/>
      <c r="D1305" s="20"/>
      <c r="E1305" s="74"/>
      <c r="F1305" s="20"/>
      <c r="G1305" s="56"/>
      <c r="H1305" s="20"/>
      <c r="I1305" s="123"/>
      <c r="J1305" s="15"/>
      <c r="K1305" s="73"/>
      <c r="L1305" s="20"/>
      <c r="M1305" s="446"/>
      <c r="N1305" s="20"/>
      <c r="O1305" s="83"/>
    </row>
    <row r="1306" spans="1:15" ht="14.25" customHeight="1">
      <c r="A1306" s="176"/>
      <c r="B1306" s="177"/>
      <c r="C1306" s="186"/>
      <c r="D1306" s="20"/>
      <c r="E1306" s="74"/>
      <c r="F1306" s="20"/>
      <c r="G1306" s="56"/>
      <c r="H1306" s="20"/>
      <c r="I1306" s="123"/>
      <c r="J1306" s="15"/>
      <c r="K1306" s="73"/>
      <c r="L1306" s="20"/>
      <c r="M1306" s="446"/>
      <c r="N1306" s="20"/>
      <c r="O1306" s="83"/>
    </row>
    <row r="1307" spans="1:15" ht="14.25" customHeight="1">
      <c r="A1307" s="176"/>
      <c r="B1307" s="177"/>
      <c r="C1307" s="186"/>
      <c r="D1307" s="20"/>
      <c r="E1307" s="74"/>
      <c r="F1307" s="20"/>
      <c r="G1307" s="56"/>
      <c r="H1307" s="20"/>
      <c r="I1307" s="123"/>
      <c r="J1307" s="15"/>
      <c r="K1307" s="73"/>
      <c r="L1307" s="20"/>
      <c r="M1307" s="446"/>
      <c r="N1307" s="20"/>
      <c r="O1307" s="83"/>
    </row>
    <row r="1308" spans="1:15" ht="14.25" customHeight="1">
      <c r="A1308" s="176"/>
      <c r="B1308" s="177"/>
      <c r="C1308" s="186"/>
      <c r="D1308" s="20"/>
      <c r="E1308" s="74"/>
      <c r="F1308" s="20"/>
      <c r="G1308" s="56"/>
      <c r="H1308" s="20"/>
      <c r="I1308" s="123"/>
      <c r="J1308" s="15"/>
      <c r="K1308" s="73"/>
      <c r="L1308" s="20"/>
      <c r="M1308" s="446"/>
      <c r="N1308" s="20"/>
      <c r="O1308" s="83"/>
    </row>
    <row r="1309" spans="1:15" ht="14.25" customHeight="1">
      <c r="A1309" s="176"/>
      <c r="B1309" s="177"/>
      <c r="C1309" s="186"/>
      <c r="D1309" s="20"/>
      <c r="E1309" s="74"/>
      <c r="F1309" s="20"/>
      <c r="G1309" s="56"/>
      <c r="H1309" s="20"/>
      <c r="I1309" s="123"/>
      <c r="J1309" s="15"/>
      <c r="K1309" s="73"/>
      <c r="L1309" s="20"/>
      <c r="M1309" s="446"/>
      <c r="N1309" s="20"/>
      <c r="O1309" s="83"/>
    </row>
    <row r="1310" spans="1:15" ht="14.25" customHeight="1">
      <c r="A1310" s="176"/>
      <c r="B1310" s="177"/>
      <c r="C1310" s="186"/>
      <c r="D1310" s="20"/>
      <c r="E1310" s="74"/>
      <c r="F1310" s="20"/>
      <c r="G1310" s="56"/>
      <c r="H1310" s="20"/>
      <c r="I1310" s="123"/>
      <c r="J1310" s="15"/>
      <c r="K1310" s="73"/>
      <c r="L1310" s="20"/>
      <c r="M1310" s="446"/>
      <c r="N1310" s="20"/>
      <c r="O1310" s="83"/>
    </row>
    <row r="1311" spans="1:15" ht="14.25" customHeight="1">
      <c r="A1311" s="176"/>
      <c r="B1311" s="177"/>
      <c r="C1311" s="186"/>
      <c r="D1311" s="20"/>
      <c r="E1311" s="74"/>
      <c r="F1311" s="20"/>
      <c r="G1311" s="56"/>
      <c r="H1311" s="20"/>
      <c r="I1311" s="123"/>
      <c r="J1311" s="15"/>
      <c r="K1311" s="73"/>
      <c r="L1311" s="20"/>
      <c r="M1311" s="446"/>
      <c r="N1311" s="20"/>
      <c r="O1311" s="83"/>
    </row>
    <row r="1312" spans="1:15" ht="14.25" customHeight="1">
      <c r="A1312" s="176"/>
      <c r="B1312" s="177"/>
      <c r="C1312" s="186"/>
      <c r="D1312" s="20"/>
      <c r="E1312" s="74"/>
      <c r="F1312" s="20"/>
      <c r="G1312" s="56"/>
      <c r="H1312" s="20"/>
      <c r="I1312" s="123"/>
      <c r="J1312" s="15"/>
      <c r="K1312" s="73"/>
      <c r="L1312" s="20"/>
      <c r="M1312" s="446"/>
      <c r="N1312" s="20"/>
      <c r="O1312" s="83"/>
    </row>
    <row r="1313" spans="1:15" ht="14.25" customHeight="1">
      <c r="A1313" s="176"/>
      <c r="B1313" s="177"/>
      <c r="C1313" s="186"/>
      <c r="D1313" s="20"/>
      <c r="E1313" s="74"/>
      <c r="F1313" s="20"/>
      <c r="G1313" s="56"/>
      <c r="H1313" s="20"/>
      <c r="I1313" s="123"/>
      <c r="J1313" s="15"/>
      <c r="K1313" s="73"/>
      <c r="L1313" s="20"/>
      <c r="M1313" s="446"/>
      <c r="N1313" s="20"/>
      <c r="O1313" s="83"/>
    </row>
    <row r="1314" spans="1:15" ht="14.25" customHeight="1">
      <c r="A1314" s="176"/>
      <c r="B1314" s="177"/>
      <c r="C1314" s="186"/>
      <c r="D1314" s="20"/>
      <c r="E1314" s="74"/>
      <c r="F1314" s="20"/>
      <c r="G1314" s="56"/>
      <c r="H1314" s="20"/>
      <c r="I1314" s="123"/>
      <c r="J1314" s="15"/>
      <c r="K1314" s="73"/>
      <c r="L1314" s="20"/>
      <c r="M1314" s="446"/>
      <c r="N1314" s="20"/>
      <c r="O1314" s="83"/>
    </row>
    <row r="1315" spans="1:15" ht="14.25" customHeight="1">
      <c r="A1315" s="176"/>
      <c r="B1315" s="177"/>
      <c r="C1315" s="186"/>
      <c r="D1315" s="20"/>
      <c r="E1315" s="74"/>
      <c r="F1315" s="20"/>
      <c r="G1315" s="56"/>
      <c r="H1315" s="20"/>
      <c r="I1315" s="123"/>
      <c r="J1315" s="15"/>
      <c r="K1315" s="73"/>
      <c r="L1315" s="20"/>
      <c r="M1315" s="446"/>
      <c r="N1315" s="20"/>
      <c r="O1315" s="83"/>
    </row>
    <row r="1316" spans="1:15" ht="14.25" customHeight="1">
      <c r="A1316" s="176"/>
      <c r="B1316" s="177"/>
      <c r="C1316" s="186"/>
      <c r="D1316" s="20"/>
      <c r="E1316" s="74"/>
      <c r="F1316" s="20"/>
      <c r="G1316" s="56"/>
      <c r="H1316" s="20"/>
      <c r="I1316" s="123"/>
      <c r="J1316" s="15"/>
      <c r="K1316" s="73"/>
      <c r="L1316" s="20"/>
      <c r="M1316" s="446"/>
      <c r="N1316" s="20"/>
      <c r="O1316" s="83"/>
    </row>
    <row r="1317" spans="1:15" ht="14.25" customHeight="1">
      <c r="A1317" s="176"/>
      <c r="B1317" s="177"/>
      <c r="C1317" s="186"/>
      <c r="D1317" s="20"/>
      <c r="E1317" s="74"/>
      <c r="F1317" s="20"/>
      <c r="G1317" s="56"/>
      <c r="H1317" s="20"/>
      <c r="I1317" s="123"/>
      <c r="J1317" s="15"/>
      <c r="K1317" s="73"/>
      <c r="L1317" s="20"/>
      <c r="M1317" s="446"/>
      <c r="N1317" s="20"/>
      <c r="O1317" s="83"/>
    </row>
    <row r="1318" spans="1:15" ht="14.25" customHeight="1">
      <c r="A1318" s="176"/>
      <c r="B1318" s="177"/>
      <c r="C1318" s="186"/>
      <c r="D1318" s="20"/>
      <c r="E1318" s="74"/>
      <c r="F1318" s="20"/>
      <c r="G1318" s="56"/>
      <c r="H1318" s="20"/>
      <c r="I1318" s="123"/>
      <c r="J1318" s="15"/>
      <c r="K1318" s="73"/>
      <c r="L1318" s="20"/>
      <c r="M1318" s="446"/>
      <c r="N1318" s="20"/>
      <c r="O1318" s="83"/>
    </row>
    <row r="1319" spans="1:15" ht="14.25" customHeight="1">
      <c r="A1319" s="176"/>
      <c r="B1319" s="177"/>
      <c r="C1319" s="186"/>
      <c r="D1319" s="20"/>
      <c r="E1319" s="74"/>
      <c r="F1319" s="20"/>
      <c r="G1319" s="56"/>
      <c r="H1319" s="20"/>
      <c r="I1319" s="123"/>
      <c r="J1319" s="15"/>
      <c r="K1319" s="73"/>
      <c r="L1319" s="20"/>
      <c r="M1319" s="446"/>
      <c r="N1319" s="20"/>
      <c r="O1319" s="83"/>
    </row>
    <row r="1320" spans="1:15" ht="14.25" customHeight="1">
      <c r="A1320" s="176"/>
      <c r="B1320" s="177"/>
      <c r="C1320" s="186"/>
      <c r="D1320" s="20"/>
      <c r="E1320" s="74"/>
      <c r="F1320" s="20"/>
      <c r="G1320" s="56"/>
      <c r="H1320" s="20"/>
      <c r="I1320" s="123"/>
      <c r="J1320" s="15"/>
      <c r="K1320" s="73"/>
      <c r="L1320" s="20"/>
      <c r="M1320" s="446"/>
      <c r="N1320" s="20"/>
      <c r="O1320" s="83"/>
    </row>
    <row r="1321" spans="1:15" ht="14.25" customHeight="1">
      <c r="A1321" s="176"/>
      <c r="B1321" s="177"/>
      <c r="C1321" s="186"/>
      <c r="D1321" s="20"/>
      <c r="E1321" s="74"/>
      <c r="F1321" s="20"/>
      <c r="G1321" s="56"/>
      <c r="H1321" s="20"/>
      <c r="I1321" s="123"/>
      <c r="J1321" s="15"/>
      <c r="K1321" s="73"/>
      <c r="L1321" s="20"/>
      <c r="M1321" s="446"/>
      <c r="N1321" s="20"/>
      <c r="O1321" s="83"/>
    </row>
    <row r="1322" spans="1:15" ht="14.25" customHeight="1">
      <c r="A1322" s="176"/>
      <c r="B1322" s="177"/>
      <c r="C1322" s="186"/>
      <c r="D1322" s="20"/>
      <c r="E1322" s="74"/>
      <c r="F1322" s="20"/>
      <c r="G1322" s="56"/>
      <c r="H1322" s="20"/>
      <c r="I1322" s="123"/>
      <c r="J1322" s="15"/>
      <c r="K1322" s="73"/>
      <c r="L1322" s="20"/>
      <c r="M1322" s="446"/>
      <c r="N1322" s="20"/>
      <c r="O1322" s="83"/>
    </row>
    <row r="1323" spans="1:15" ht="14.25" customHeight="1">
      <c r="A1323" s="176"/>
      <c r="B1323" s="177"/>
      <c r="C1323" s="186"/>
      <c r="D1323" s="20"/>
      <c r="E1323" s="74"/>
      <c r="F1323" s="20"/>
      <c r="G1323" s="56"/>
      <c r="H1323" s="20"/>
      <c r="I1323" s="123"/>
      <c r="J1323" s="15"/>
      <c r="K1323" s="73"/>
      <c r="L1323" s="20"/>
      <c r="M1323" s="446"/>
      <c r="N1323" s="20"/>
      <c r="O1323" s="83"/>
    </row>
    <row r="1324" spans="1:15" ht="14.25" customHeight="1">
      <c r="A1324" s="176"/>
      <c r="B1324" s="177"/>
      <c r="C1324" s="186"/>
      <c r="D1324" s="20"/>
      <c r="E1324" s="74"/>
      <c r="F1324" s="20"/>
      <c r="G1324" s="56"/>
      <c r="H1324" s="20"/>
      <c r="I1324" s="123"/>
      <c r="J1324" s="15"/>
      <c r="K1324" s="73"/>
      <c r="L1324" s="20"/>
      <c r="M1324" s="446"/>
      <c r="N1324" s="20"/>
      <c r="O1324" s="83"/>
    </row>
    <row r="1325" spans="1:15" ht="14.25" customHeight="1">
      <c r="A1325" s="176"/>
      <c r="B1325" s="177"/>
      <c r="C1325" s="186"/>
      <c r="D1325" s="20"/>
      <c r="E1325" s="74"/>
      <c r="F1325" s="20"/>
      <c r="G1325" s="56"/>
      <c r="H1325" s="20"/>
      <c r="I1325" s="123"/>
      <c r="J1325" s="15"/>
      <c r="K1325" s="73"/>
      <c r="L1325" s="20"/>
      <c r="M1325" s="446"/>
      <c r="N1325" s="20"/>
      <c r="O1325" s="83"/>
    </row>
    <row r="1326" spans="1:15" ht="14.25" customHeight="1">
      <c r="A1326" s="176"/>
      <c r="B1326" s="177"/>
      <c r="C1326" s="186"/>
      <c r="D1326" s="20"/>
      <c r="E1326" s="74"/>
      <c r="F1326" s="20"/>
      <c r="G1326" s="56"/>
      <c r="H1326" s="20"/>
      <c r="I1326" s="123"/>
      <c r="J1326" s="15"/>
      <c r="K1326" s="73"/>
      <c r="L1326" s="20"/>
      <c r="M1326" s="446"/>
      <c r="N1326" s="20"/>
      <c r="O1326" s="83"/>
    </row>
    <row r="1327" spans="1:15" ht="14.25" customHeight="1">
      <c r="A1327" s="176"/>
      <c r="B1327" s="177"/>
      <c r="C1327" s="186"/>
      <c r="D1327" s="20"/>
      <c r="E1327" s="74"/>
      <c r="F1327" s="20"/>
      <c r="G1327" s="56"/>
      <c r="H1327" s="20"/>
      <c r="I1327" s="123"/>
      <c r="J1327" s="15"/>
      <c r="K1327" s="73"/>
      <c r="L1327" s="20"/>
      <c r="M1327" s="446"/>
      <c r="N1327" s="20"/>
      <c r="O1327" s="83"/>
    </row>
    <row r="1328" spans="1:15" ht="14.25" customHeight="1">
      <c r="A1328" s="176"/>
      <c r="B1328" s="177"/>
      <c r="C1328" s="186"/>
      <c r="D1328" s="20"/>
      <c r="E1328" s="74"/>
      <c r="F1328" s="20"/>
      <c r="G1328" s="56"/>
      <c r="H1328" s="20"/>
      <c r="I1328" s="123"/>
      <c r="J1328" s="15"/>
      <c r="K1328" s="73"/>
      <c r="L1328" s="20"/>
      <c r="M1328" s="446"/>
      <c r="N1328" s="20"/>
      <c r="O1328" s="83"/>
    </row>
    <row r="1329" spans="1:15" ht="14.25" customHeight="1">
      <c r="A1329" s="176"/>
      <c r="B1329" s="177"/>
      <c r="C1329" s="186"/>
      <c r="D1329" s="20"/>
      <c r="E1329" s="74"/>
      <c r="F1329" s="20"/>
      <c r="G1329" s="56"/>
      <c r="H1329" s="20"/>
      <c r="I1329" s="123"/>
      <c r="J1329" s="15"/>
      <c r="K1329" s="73"/>
      <c r="L1329" s="20"/>
      <c r="M1329" s="446"/>
      <c r="N1329" s="20"/>
      <c r="O1329" s="83"/>
    </row>
    <row r="1330" spans="1:15" ht="14.25" customHeight="1">
      <c r="A1330" s="176"/>
      <c r="B1330" s="177"/>
      <c r="C1330" s="186"/>
      <c r="D1330" s="20"/>
      <c r="E1330" s="74"/>
      <c r="F1330" s="20"/>
      <c r="G1330" s="56"/>
      <c r="H1330" s="20"/>
      <c r="I1330" s="123"/>
      <c r="J1330" s="15"/>
      <c r="K1330" s="73"/>
      <c r="L1330" s="20"/>
      <c r="M1330" s="446"/>
      <c r="N1330" s="20"/>
      <c r="O1330" s="83"/>
    </row>
    <row r="1331" spans="1:15" ht="14.25" customHeight="1">
      <c r="A1331" s="176"/>
      <c r="B1331" s="177"/>
      <c r="C1331" s="186"/>
      <c r="D1331" s="20"/>
      <c r="E1331" s="74"/>
      <c r="F1331" s="20"/>
      <c r="G1331" s="56"/>
      <c r="H1331" s="20"/>
      <c r="I1331" s="123"/>
      <c r="J1331" s="15"/>
      <c r="K1331" s="73"/>
      <c r="L1331" s="20"/>
      <c r="M1331" s="446"/>
      <c r="N1331" s="20"/>
      <c r="O1331" s="83"/>
    </row>
    <row r="1332" spans="1:15" ht="14.25" customHeight="1">
      <c r="A1332" s="176"/>
      <c r="B1332" s="177"/>
      <c r="C1332" s="186"/>
      <c r="D1332" s="20"/>
      <c r="E1332" s="74"/>
      <c r="F1332" s="20"/>
      <c r="G1332" s="56"/>
      <c r="H1332" s="20"/>
      <c r="I1332" s="123"/>
      <c r="J1332" s="15"/>
      <c r="K1332" s="73"/>
      <c r="L1332" s="20"/>
      <c r="M1332" s="446"/>
      <c r="N1332" s="20"/>
      <c r="O1332" s="83"/>
    </row>
    <row r="1333" spans="1:15" ht="14.25" customHeight="1">
      <c r="A1333" s="176"/>
      <c r="B1333" s="177"/>
      <c r="C1333" s="186"/>
      <c r="D1333" s="20"/>
      <c r="E1333" s="74"/>
      <c r="F1333" s="20"/>
      <c r="G1333" s="56"/>
      <c r="H1333" s="20"/>
      <c r="I1333" s="123"/>
      <c r="J1333" s="15"/>
      <c r="K1333" s="73"/>
      <c r="L1333" s="20"/>
      <c r="M1333" s="446"/>
      <c r="N1333" s="20"/>
      <c r="O1333" s="83"/>
    </row>
    <row r="1334" spans="1:15" ht="14.25" customHeight="1">
      <c r="A1334" s="176"/>
      <c r="B1334" s="177"/>
      <c r="C1334" s="186"/>
      <c r="D1334" s="20"/>
      <c r="E1334" s="74"/>
      <c r="F1334" s="20"/>
      <c r="G1334" s="56"/>
      <c r="H1334" s="20"/>
      <c r="I1334" s="123"/>
      <c r="J1334" s="15"/>
      <c r="K1334" s="73"/>
      <c r="L1334" s="20"/>
      <c r="M1334" s="446"/>
      <c r="N1334" s="20"/>
      <c r="O1334" s="83"/>
    </row>
    <row r="1335" spans="1:15" ht="14.25" customHeight="1">
      <c r="A1335" s="176"/>
      <c r="B1335" s="177"/>
      <c r="C1335" s="186"/>
      <c r="D1335" s="20"/>
      <c r="E1335" s="74"/>
      <c r="F1335" s="20"/>
      <c r="G1335" s="56"/>
      <c r="H1335" s="20"/>
      <c r="I1335" s="123"/>
      <c r="J1335" s="15"/>
      <c r="K1335" s="73"/>
      <c r="L1335" s="20"/>
      <c r="M1335" s="446"/>
      <c r="N1335" s="20"/>
      <c r="O1335" s="83"/>
    </row>
    <row r="1336" spans="1:15" ht="14.25" customHeight="1">
      <c r="A1336" s="176"/>
      <c r="B1336" s="177"/>
      <c r="C1336" s="186"/>
      <c r="D1336" s="20"/>
      <c r="E1336" s="74"/>
      <c r="F1336" s="20"/>
      <c r="G1336" s="56"/>
      <c r="H1336" s="20"/>
      <c r="I1336" s="123"/>
      <c r="J1336" s="15"/>
      <c r="K1336" s="73"/>
      <c r="L1336" s="20"/>
      <c r="M1336" s="446"/>
      <c r="N1336" s="20"/>
      <c r="O1336" s="83"/>
    </row>
    <row r="1337" spans="1:15" ht="14.25" customHeight="1">
      <c r="A1337" s="176"/>
      <c r="B1337" s="177"/>
      <c r="C1337" s="186"/>
      <c r="D1337" s="20"/>
      <c r="E1337" s="74"/>
      <c r="F1337" s="20"/>
      <c r="G1337" s="56"/>
      <c r="H1337" s="20"/>
      <c r="I1337" s="123"/>
      <c r="J1337" s="15"/>
      <c r="K1337" s="73"/>
      <c r="L1337" s="20"/>
      <c r="M1337" s="446"/>
      <c r="N1337" s="20"/>
      <c r="O1337" s="83"/>
    </row>
    <row r="1338" spans="1:15" ht="14.25" customHeight="1">
      <c r="A1338" s="176"/>
      <c r="B1338" s="177"/>
      <c r="C1338" s="186"/>
      <c r="D1338" s="20"/>
      <c r="E1338" s="74"/>
      <c r="F1338" s="20"/>
      <c r="G1338" s="56"/>
      <c r="H1338" s="20"/>
      <c r="I1338" s="123"/>
      <c r="J1338" s="15"/>
      <c r="K1338" s="73"/>
      <c r="L1338" s="20"/>
      <c r="M1338" s="446"/>
      <c r="N1338" s="20"/>
      <c r="O1338" s="83"/>
    </row>
    <row r="1339" spans="1:15" ht="14.25" customHeight="1">
      <c r="A1339" s="176"/>
      <c r="B1339" s="177"/>
      <c r="C1339" s="186"/>
      <c r="D1339" s="20"/>
      <c r="E1339" s="74"/>
      <c r="F1339" s="20"/>
      <c r="G1339" s="56"/>
      <c r="H1339" s="20"/>
      <c r="I1339" s="123"/>
      <c r="J1339" s="15"/>
      <c r="K1339" s="73"/>
      <c r="L1339" s="20"/>
      <c r="M1339" s="446"/>
      <c r="N1339" s="20"/>
      <c r="O1339" s="83"/>
    </row>
    <row r="1340" spans="1:15" ht="14.25" customHeight="1">
      <c r="A1340" s="176"/>
      <c r="B1340" s="177"/>
      <c r="C1340" s="186"/>
      <c r="D1340" s="20"/>
      <c r="E1340" s="74"/>
      <c r="F1340" s="20"/>
      <c r="G1340" s="56"/>
      <c r="H1340" s="20"/>
      <c r="I1340" s="123"/>
      <c r="J1340" s="15"/>
      <c r="K1340" s="73"/>
      <c r="L1340" s="20"/>
      <c r="M1340" s="446"/>
      <c r="N1340" s="20"/>
      <c r="O1340" s="83"/>
    </row>
    <row r="1341" spans="1:15" ht="14.25" customHeight="1">
      <c r="A1341" s="176"/>
      <c r="B1341" s="177"/>
      <c r="C1341" s="186"/>
      <c r="D1341" s="20"/>
      <c r="E1341" s="74"/>
      <c r="F1341" s="20"/>
      <c r="G1341" s="56"/>
      <c r="H1341" s="20"/>
      <c r="I1341" s="123"/>
      <c r="J1341" s="15"/>
      <c r="K1341" s="73"/>
      <c r="L1341" s="20"/>
      <c r="M1341" s="446"/>
      <c r="N1341" s="20"/>
      <c r="O1341" s="83"/>
    </row>
    <row r="1342" spans="1:15" ht="14.25" customHeight="1">
      <c r="A1342" s="176"/>
      <c r="B1342" s="177"/>
      <c r="C1342" s="186"/>
      <c r="D1342" s="20"/>
      <c r="E1342" s="74"/>
      <c r="F1342" s="20"/>
      <c r="G1342" s="56"/>
      <c r="H1342" s="20"/>
      <c r="I1342" s="123"/>
      <c r="J1342" s="15"/>
      <c r="K1342" s="73"/>
      <c r="L1342" s="20"/>
      <c r="M1342" s="446"/>
      <c r="N1342" s="20"/>
      <c r="O1342" s="83"/>
    </row>
    <row r="1343" spans="1:15" ht="14.25" customHeight="1">
      <c r="A1343" s="176"/>
      <c r="B1343" s="177"/>
      <c r="C1343" s="186"/>
      <c r="D1343" s="20"/>
      <c r="E1343" s="74"/>
      <c r="F1343" s="20"/>
      <c r="G1343" s="56"/>
      <c r="H1343" s="20"/>
      <c r="I1343" s="123"/>
      <c r="J1343" s="15"/>
      <c r="K1343" s="73"/>
      <c r="L1343" s="20"/>
      <c r="M1343" s="446"/>
      <c r="N1343" s="20"/>
      <c r="O1343" s="83"/>
    </row>
    <row r="1344" spans="1:15" ht="14.25" customHeight="1">
      <c r="A1344" s="176"/>
      <c r="B1344" s="177"/>
      <c r="C1344" s="186"/>
      <c r="D1344" s="20"/>
      <c r="E1344" s="74"/>
      <c r="F1344" s="20"/>
      <c r="G1344" s="56"/>
      <c r="H1344" s="20"/>
      <c r="I1344" s="123"/>
      <c r="J1344" s="15"/>
      <c r="K1344" s="73"/>
      <c r="L1344" s="20"/>
      <c r="M1344" s="446"/>
      <c r="N1344" s="20"/>
      <c r="O1344" s="83"/>
    </row>
    <row r="1345" spans="1:15" ht="14.25" customHeight="1">
      <c r="A1345" s="176"/>
      <c r="B1345" s="177"/>
      <c r="C1345" s="186"/>
      <c r="D1345" s="20"/>
      <c r="E1345" s="74"/>
      <c r="F1345" s="20"/>
      <c r="G1345" s="56"/>
      <c r="H1345" s="20"/>
      <c r="I1345" s="123"/>
      <c r="J1345" s="15"/>
      <c r="K1345" s="73"/>
      <c r="L1345" s="20"/>
      <c r="M1345" s="446"/>
      <c r="N1345" s="20"/>
      <c r="O1345" s="83"/>
    </row>
    <row r="1346" spans="1:15" ht="14.25" customHeight="1">
      <c r="A1346" s="176"/>
      <c r="B1346" s="177"/>
      <c r="C1346" s="186"/>
      <c r="D1346" s="20"/>
      <c r="E1346" s="74"/>
      <c r="F1346" s="20"/>
      <c r="G1346" s="56"/>
      <c r="H1346" s="20"/>
      <c r="I1346" s="123"/>
      <c r="J1346" s="15"/>
      <c r="K1346" s="73"/>
      <c r="L1346" s="20"/>
      <c r="M1346" s="446"/>
      <c r="N1346" s="20"/>
      <c r="O1346" s="83"/>
    </row>
    <row r="1347" spans="1:15" ht="14.25" customHeight="1">
      <c r="A1347" s="176"/>
      <c r="B1347" s="177"/>
      <c r="C1347" s="186"/>
      <c r="D1347" s="20"/>
      <c r="E1347" s="74"/>
      <c r="F1347" s="20"/>
      <c r="G1347" s="56"/>
      <c r="H1347" s="20"/>
      <c r="I1347" s="123"/>
      <c r="J1347" s="15"/>
      <c r="K1347" s="73"/>
      <c r="L1347" s="20"/>
      <c r="M1347" s="446"/>
      <c r="N1347" s="20"/>
      <c r="O1347" s="83"/>
    </row>
    <row r="1348" spans="1:15" ht="14.25" customHeight="1">
      <c r="A1348" s="176"/>
      <c r="B1348" s="177"/>
      <c r="C1348" s="186"/>
      <c r="D1348" s="20"/>
      <c r="E1348" s="74"/>
      <c r="F1348" s="20"/>
      <c r="G1348" s="56"/>
      <c r="H1348" s="20"/>
      <c r="I1348" s="123"/>
      <c r="J1348" s="15"/>
      <c r="K1348" s="73"/>
      <c r="L1348" s="20"/>
      <c r="M1348" s="446"/>
      <c r="N1348" s="20"/>
      <c r="O1348" s="83"/>
    </row>
    <row r="1349" spans="1:15" ht="14.25" customHeight="1">
      <c r="A1349" s="176"/>
      <c r="B1349" s="177"/>
      <c r="C1349" s="186"/>
      <c r="D1349" s="20"/>
      <c r="E1349" s="74"/>
      <c r="F1349" s="20"/>
      <c r="G1349" s="56"/>
      <c r="H1349" s="20"/>
      <c r="I1349" s="123"/>
      <c r="J1349" s="15"/>
      <c r="K1349" s="73"/>
      <c r="L1349" s="20"/>
      <c r="M1349" s="446"/>
      <c r="N1349" s="20"/>
      <c r="O1349" s="83"/>
    </row>
    <row r="1350" spans="1:15" ht="14.25" customHeight="1">
      <c r="A1350" s="176"/>
      <c r="B1350" s="177"/>
      <c r="C1350" s="186"/>
      <c r="D1350" s="20"/>
      <c r="E1350" s="74"/>
      <c r="F1350" s="20"/>
      <c r="G1350" s="56"/>
      <c r="H1350" s="20"/>
      <c r="I1350" s="123"/>
      <c r="J1350" s="15"/>
      <c r="K1350" s="73"/>
      <c r="L1350" s="20"/>
      <c r="M1350" s="446"/>
      <c r="N1350" s="20"/>
      <c r="O1350" s="83"/>
    </row>
    <row r="1351" spans="1:15" ht="14.25" customHeight="1">
      <c r="A1351" s="176"/>
      <c r="B1351" s="177"/>
      <c r="C1351" s="186"/>
      <c r="D1351" s="20"/>
      <c r="E1351" s="74"/>
      <c r="F1351" s="20"/>
      <c r="G1351" s="56"/>
      <c r="H1351" s="20"/>
      <c r="I1351" s="123"/>
      <c r="J1351" s="15"/>
      <c r="K1351" s="73"/>
      <c r="L1351" s="20"/>
      <c r="M1351" s="446"/>
      <c r="N1351" s="20"/>
      <c r="O1351" s="83"/>
    </row>
    <row r="1352" spans="1:15" ht="14.25" customHeight="1">
      <c r="A1352" s="176"/>
      <c r="B1352" s="177"/>
      <c r="C1352" s="186"/>
      <c r="D1352" s="20"/>
      <c r="E1352" s="74"/>
      <c r="F1352" s="20"/>
      <c r="G1352" s="56"/>
      <c r="H1352" s="20"/>
      <c r="I1352" s="123"/>
      <c r="J1352" s="15"/>
      <c r="K1352" s="73"/>
      <c r="L1352" s="20"/>
      <c r="M1352" s="446"/>
      <c r="N1352" s="20"/>
      <c r="O1352" s="83"/>
    </row>
    <row r="1353" spans="1:15" ht="14.25" customHeight="1">
      <c r="A1353" s="176"/>
      <c r="B1353" s="177"/>
      <c r="C1353" s="186"/>
      <c r="D1353" s="20"/>
      <c r="E1353" s="74"/>
      <c r="F1353" s="20"/>
      <c r="G1353" s="56"/>
      <c r="H1353" s="20"/>
      <c r="I1353" s="123"/>
      <c r="J1353" s="15"/>
      <c r="K1353" s="73"/>
      <c r="L1353" s="20"/>
      <c r="M1353" s="446"/>
      <c r="N1353" s="20"/>
      <c r="O1353" s="83"/>
    </row>
    <row r="1354" spans="1:15" ht="14.25" customHeight="1">
      <c r="A1354" s="176"/>
      <c r="B1354" s="177"/>
      <c r="C1354" s="186"/>
      <c r="D1354" s="20"/>
      <c r="E1354" s="74"/>
      <c r="F1354" s="20"/>
      <c r="G1354" s="56"/>
      <c r="H1354" s="20"/>
      <c r="I1354" s="123"/>
      <c r="J1354" s="15"/>
      <c r="K1354" s="73"/>
      <c r="L1354" s="20"/>
      <c r="M1354" s="446"/>
      <c r="N1354" s="20"/>
      <c r="O1354" s="83"/>
    </row>
    <row r="1355" spans="1:15" ht="14.25" customHeight="1">
      <c r="A1355" s="176"/>
      <c r="B1355" s="177"/>
      <c r="C1355" s="186"/>
      <c r="D1355" s="20"/>
      <c r="E1355" s="74"/>
      <c r="F1355" s="20"/>
      <c r="G1355" s="56"/>
      <c r="H1355" s="20"/>
      <c r="I1355" s="123"/>
      <c r="J1355" s="15"/>
      <c r="K1355" s="73"/>
      <c r="L1355" s="20"/>
      <c r="M1355" s="446"/>
      <c r="N1355" s="20"/>
      <c r="O1355" s="83"/>
    </row>
    <row r="1356" spans="1:15" ht="14.25" customHeight="1">
      <c r="A1356" s="176"/>
      <c r="B1356" s="177"/>
      <c r="C1356" s="186"/>
      <c r="D1356" s="20"/>
      <c r="E1356" s="74"/>
      <c r="F1356" s="20"/>
      <c r="G1356" s="56"/>
      <c r="H1356" s="20"/>
      <c r="I1356" s="123"/>
      <c r="J1356" s="15"/>
      <c r="K1356" s="73"/>
      <c r="L1356" s="20"/>
      <c r="M1356" s="446"/>
      <c r="N1356" s="20"/>
      <c r="O1356" s="83"/>
    </row>
    <row r="1357" spans="1:15" ht="14.25" customHeight="1">
      <c r="A1357" s="176"/>
      <c r="B1357" s="177"/>
      <c r="C1357" s="186"/>
      <c r="D1357" s="20"/>
      <c r="E1357" s="74"/>
      <c r="F1357" s="20"/>
      <c r="G1357" s="56"/>
      <c r="H1357" s="20"/>
      <c r="I1357" s="123"/>
      <c r="J1357" s="15"/>
      <c r="K1357" s="73"/>
      <c r="L1357" s="20"/>
      <c r="M1357" s="446"/>
      <c r="N1357" s="20"/>
      <c r="O1357" s="83"/>
    </row>
    <row r="1358" spans="1:15" ht="14.25" customHeight="1">
      <c r="A1358" s="176"/>
      <c r="B1358" s="177"/>
      <c r="C1358" s="186"/>
      <c r="D1358" s="20"/>
      <c r="E1358" s="74"/>
      <c r="F1358" s="20"/>
      <c r="G1358" s="56"/>
      <c r="H1358" s="20"/>
      <c r="I1358" s="123"/>
      <c r="J1358" s="15"/>
      <c r="K1358" s="73"/>
      <c r="L1358" s="20"/>
      <c r="M1358" s="446"/>
      <c r="N1358" s="20"/>
      <c r="O1358" s="83"/>
    </row>
    <row r="1359" spans="1:15" ht="14.25" customHeight="1">
      <c r="A1359" s="176"/>
      <c r="B1359" s="177"/>
      <c r="C1359" s="186"/>
      <c r="D1359" s="20"/>
      <c r="E1359" s="74"/>
      <c r="F1359" s="20"/>
      <c r="G1359" s="56"/>
      <c r="H1359" s="20"/>
      <c r="I1359" s="123"/>
      <c r="J1359" s="15"/>
      <c r="K1359" s="73"/>
      <c r="L1359" s="20"/>
      <c r="M1359" s="446"/>
      <c r="N1359" s="20"/>
      <c r="O1359" s="83"/>
    </row>
    <row r="1360" spans="1:15" ht="14.25" customHeight="1">
      <c r="A1360" s="176"/>
      <c r="B1360" s="177"/>
      <c r="C1360" s="186"/>
      <c r="D1360" s="20"/>
      <c r="E1360" s="74"/>
      <c r="F1360" s="20"/>
      <c r="G1360" s="56"/>
      <c r="H1360" s="20"/>
      <c r="I1360" s="123"/>
      <c r="J1360" s="15"/>
      <c r="K1360" s="73"/>
      <c r="L1360" s="20"/>
      <c r="M1360" s="446"/>
      <c r="N1360" s="20"/>
      <c r="O1360" s="83"/>
    </row>
    <row r="1361" spans="1:15" ht="14.25" customHeight="1">
      <c r="A1361" s="176"/>
      <c r="B1361" s="177"/>
      <c r="C1361" s="186"/>
      <c r="D1361" s="20"/>
      <c r="E1361" s="74"/>
      <c r="F1361" s="20"/>
      <c r="G1361" s="56"/>
      <c r="H1361" s="20"/>
      <c r="I1361" s="123"/>
      <c r="J1361" s="15"/>
      <c r="K1361" s="73"/>
      <c r="L1361" s="20"/>
      <c r="M1361" s="446"/>
      <c r="N1361" s="20"/>
      <c r="O1361" s="83"/>
    </row>
    <row r="1362" spans="1:15" ht="14.25" customHeight="1">
      <c r="A1362" s="176"/>
      <c r="B1362" s="177"/>
      <c r="C1362" s="186"/>
      <c r="D1362" s="20"/>
      <c r="E1362" s="74"/>
      <c r="F1362" s="20"/>
      <c r="G1362" s="56"/>
      <c r="H1362" s="20"/>
      <c r="I1362" s="123"/>
      <c r="J1362" s="15"/>
      <c r="K1362" s="73"/>
      <c r="L1362" s="20"/>
      <c r="M1362" s="446"/>
      <c r="N1362" s="20"/>
      <c r="O1362" s="83"/>
    </row>
    <row r="1363" spans="1:15" ht="14.25" customHeight="1">
      <c r="A1363" s="176"/>
      <c r="B1363" s="177"/>
      <c r="C1363" s="186"/>
      <c r="D1363" s="20"/>
      <c r="E1363" s="74"/>
      <c r="F1363" s="20"/>
      <c r="G1363" s="56"/>
      <c r="H1363" s="20"/>
      <c r="I1363" s="123"/>
      <c r="J1363" s="15"/>
      <c r="K1363" s="73"/>
      <c r="L1363" s="20"/>
      <c r="M1363" s="446"/>
      <c r="N1363" s="20"/>
      <c r="O1363" s="83"/>
    </row>
    <row r="1364" spans="1:15" ht="14.25" customHeight="1">
      <c r="A1364" s="176"/>
      <c r="B1364" s="177"/>
      <c r="C1364" s="186"/>
      <c r="D1364" s="20"/>
      <c r="E1364" s="74"/>
      <c r="F1364" s="20"/>
      <c r="G1364" s="56"/>
      <c r="H1364" s="20"/>
      <c r="I1364" s="123"/>
      <c r="J1364" s="15"/>
      <c r="K1364" s="73"/>
      <c r="L1364" s="20"/>
      <c r="M1364" s="446"/>
      <c r="N1364" s="20"/>
      <c r="O1364" s="83"/>
    </row>
    <row r="1365" spans="1:15" ht="14.25" customHeight="1">
      <c r="A1365" s="176"/>
      <c r="B1365" s="177"/>
      <c r="C1365" s="186"/>
      <c r="D1365" s="20"/>
      <c r="E1365" s="74"/>
      <c r="F1365" s="20"/>
      <c r="G1365" s="56"/>
      <c r="H1365" s="20"/>
      <c r="I1365" s="123"/>
      <c r="J1365" s="15"/>
      <c r="K1365" s="73"/>
      <c r="L1365" s="20"/>
      <c r="M1365" s="446"/>
      <c r="N1365" s="20"/>
      <c r="O1365" s="83"/>
    </row>
    <row r="1366" spans="1:15" ht="14.25" customHeight="1">
      <c r="A1366" s="176"/>
      <c r="B1366" s="177"/>
      <c r="C1366" s="186"/>
      <c r="D1366" s="20"/>
      <c r="E1366" s="74"/>
      <c r="F1366" s="20"/>
      <c r="G1366" s="56"/>
      <c r="H1366" s="20"/>
      <c r="I1366" s="123"/>
      <c r="J1366" s="15"/>
      <c r="K1366" s="73"/>
      <c r="L1366" s="20"/>
      <c r="M1366" s="446"/>
      <c r="N1366" s="20"/>
      <c r="O1366" s="83"/>
    </row>
    <row r="1367" spans="1:15" ht="14.25" customHeight="1">
      <c r="A1367" s="176"/>
      <c r="B1367" s="177"/>
      <c r="C1367" s="186"/>
      <c r="D1367" s="20"/>
      <c r="E1367" s="74"/>
      <c r="F1367" s="20"/>
      <c r="G1367" s="56"/>
      <c r="H1367" s="20"/>
      <c r="I1367" s="123"/>
      <c r="J1367" s="15"/>
      <c r="K1367" s="73"/>
      <c r="L1367" s="20"/>
      <c r="M1367" s="446"/>
      <c r="N1367" s="20"/>
      <c r="O1367" s="83"/>
    </row>
    <row r="1368" spans="1:15" ht="14.25" customHeight="1">
      <c r="A1368" s="176"/>
      <c r="B1368" s="177"/>
      <c r="C1368" s="186"/>
      <c r="D1368" s="20"/>
      <c r="E1368" s="74"/>
      <c r="F1368" s="20"/>
      <c r="G1368" s="56"/>
      <c r="H1368" s="20"/>
      <c r="I1368" s="123"/>
      <c r="J1368" s="15"/>
      <c r="K1368" s="73"/>
      <c r="L1368" s="20"/>
      <c r="M1368" s="446"/>
      <c r="N1368" s="20"/>
      <c r="O1368" s="83"/>
    </row>
    <row r="1369" spans="1:15" ht="14.25" customHeight="1">
      <c r="A1369" s="176"/>
      <c r="B1369" s="177"/>
      <c r="C1369" s="186"/>
      <c r="D1369" s="20"/>
      <c r="E1369" s="74"/>
      <c r="F1369" s="20"/>
      <c r="G1369" s="56"/>
      <c r="H1369" s="20"/>
      <c r="I1369" s="123"/>
      <c r="J1369" s="15"/>
      <c r="K1369" s="73"/>
      <c r="L1369" s="20"/>
      <c r="M1369" s="446"/>
      <c r="N1369" s="20"/>
      <c r="O1369" s="83"/>
    </row>
    <row r="1370" spans="1:15" ht="14.25" customHeight="1">
      <c r="A1370" s="176"/>
      <c r="B1370" s="177"/>
      <c r="C1370" s="186"/>
      <c r="D1370" s="20"/>
      <c r="E1370" s="74"/>
      <c r="F1370" s="20"/>
      <c r="G1370" s="56"/>
      <c r="H1370" s="20"/>
      <c r="I1370" s="123"/>
      <c r="J1370" s="15"/>
      <c r="K1370" s="73"/>
      <c r="L1370" s="20"/>
      <c r="M1370" s="446"/>
      <c r="N1370" s="20"/>
      <c r="O1370" s="83"/>
    </row>
    <row r="1371" spans="1:15" ht="14.25" customHeight="1">
      <c r="A1371" s="176"/>
      <c r="B1371" s="177"/>
      <c r="C1371" s="186"/>
      <c r="D1371" s="20"/>
      <c r="E1371" s="74"/>
      <c r="F1371" s="20"/>
      <c r="G1371" s="56"/>
      <c r="H1371" s="20"/>
      <c r="I1371" s="123"/>
      <c r="J1371" s="15"/>
      <c r="K1371" s="73"/>
      <c r="L1371" s="20"/>
      <c r="M1371" s="446"/>
      <c r="N1371" s="20"/>
      <c r="O1371" s="83"/>
    </row>
    <row r="1372" spans="1:15" ht="14.25" customHeight="1">
      <c r="A1372" s="176"/>
      <c r="B1372" s="177"/>
      <c r="C1372" s="186"/>
      <c r="D1372" s="20"/>
      <c r="E1372" s="74"/>
      <c r="F1372" s="20"/>
      <c r="G1372" s="56"/>
      <c r="H1372" s="20"/>
      <c r="I1372" s="123"/>
      <c r="J1372" s="15"/>
      <c r="K1372" s="73"/>
      <c r="L1372" s="20"/>
      <c r="M1372" s="446"/>
      <c r="N1372" s="20"/>
      <c r="O1372" s="83"/>
    </row>
    <row r="1373" spans="1:15" ht="14.25" customHeight="1">
      <c r="A1373" s="176"/>
      <c r="B1373" s="177"/>
      <c r="C1373" s="186"/>
      <c r="D1373" s="20"/>
      <c r="E1373" s="74"/>
      <c r="F1373" s="20"/>
      <c r="G1373" s="56"/>
      <c r="H1373" s="20"/>
      <c r="I1373" s="123"/>
      <c r="J1373" s="15"/>
      <c r="K1373" s="73"/>
      <c r="L1373" s="20"/>
      <c r="M1373" s="446"/>
      <c r="N1373" s="20"/>
      <c r="O1373" s="83"/>
    </row>
    <row r="1374" spans="1:15" ht="14.25" customHeight="1">
      <c r="A1374" s="176"/>
      <c r="B1374" s="177"/>
      <c r="C1374" s="186"/>
      <c r="D1374" s="20"/>
      <c r="E1374" s="74"/>
      <c r="F1374" s="20"/>
      <c r="G1374" s="56"/>
      <c r="H1374" s="20"/>
      <c r="I1374" s="123"/>
      <c r="J1374" s="15"/>
      <c r="K1374" s="73"/>
      <c r="L1374" s="20"/>
      <c r="M1374" s="446"/>
      <c r="N1374" s="20"/>
      <c r="O1374" s="83"/>
    </row>
  </sheetData>
  <sheetProtection formatCells="0" formatColumns="0" formatRows="0" insertColumns="0" insertRows="0" insertHyperlinks="0" deleteColumns="0" deleteRows="0" sort="0" autoFilter="0" pivotTables="0"/>
  <protectedRanges>
    <protectedRange sqref="H379:J379 L379:AM379 D379:E380 H380:AM380 C391 C381:AM389 D390:M391 C392:M404 N390:AM399 C405:N409 N400:N404 O400:AM409 C1:E1 G1:AM1 K332:M378 K331:L331 K272:M330 K271:L271 C2:J378 N2:AM378 K140:M270 K139:L139 C410:AM1019 D1020:E1020 H1020:AM1020 K2:M138 P1021:AM1048576 C1296:O1048576 C1021:O1294" name="RC_demais colunas"/>
    <protectedRange sqref="A2:A1146 A1296:A1048576 A1148:A1294" name="RC_UR"/>
    <protectedRange sqref="C379" name="RC_demais colunas_1"/>
    <protectedRange sqref="F379" name="RC_demais colunas_2"/>
    <protectedRange sqref="G379" name="RC_demais colunas_3"/>
    <protectedRange sqref="K379" name="RC_demais colunas_4"/>
    <protectedRange sqref="C380 C1020" name="Licit"/>
    <protectedRange sqref="F380 F1020" name="Licit_1"/>
    <protectedRange sqref="G380 G1020" name="Licit_2"/>
    <protectedRange sqref="F1" name="RC_demais colunas_5"/>
  </protectedRanges>
  <autoFilter ref="A1:O1295" xr:uid="{00000000-0001-0000-0200-000000000000}">
    <filterColumn colId="4">
      <filters>
        <filter val="CSI"/>
      </filters>
    </filterColumn>
  </autoFilter>
  <customSheetViews>
    <customSheetView guid="{EFB6D5DC-B5CD-4D35-B56B-1850FBDDD077}" filter="1" showAutoFilter="1">
      <pageMargins left="0" right="0" top="0" bottom="0" header="0" footer="0"/>
      <autoFilter ref="A1:A1000" xr:uid="{AA166705-F450-4C4C-97A6-A366417F7BE6}"/>
    </customSheetView>
  </customSheetViews>
  <dataValidations count="1">
    <dataValidation allowBlank="1" showErrorMessage="1" sqref="M546:M658 M379:M543 M332:M375 M140:M189 M690 M699 K271 M261:M270 M272:M330 M706 M191:M214 M805 M828 K100 K139 M1130:M1149 M850:M1125 M1128 I1134 M65:M138 M1151:M1152 M1154:M1155 M2:M63 M1157:M1220 M1296:M1374 M1222:M1294" xr:uid="{00000000-0002-0000-0200-000000000000}"/>
  </dataValidation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8">
        <x14:dataValidation type="list" allowBlank="1" showErrorMessage="1" xr:uid="{00000000-0002-0000-0200-000001000000}">
          <x14:formula1>
            <xm:f>dados!$W$2:$W$4</xm:f>
          </x14:formula1>
          <xm:sqref>J287:J290 J267:J274 J277:J278 J481:J541 J417:J473 J475:J479 J329 J334 J313:J320 J379:J415 J338:J377 J544:J594 J596:J604 J606:J608 J610:J698 J700:J705 J708:J804 J806:J827 J829:J868 J870:J975 J1008:J1038 J977:J1005 J1041:J1050 J1052:J1072 J1074:J1145 J1147:J1207 J1209:J1220 J1296:J1374 J1222:J1294</xm:sqref>
        </x14:dataValidation>
        <x14:dataValidation type="list" allowBlank="1" showErrorMessage="1" xr:uid="{00000000-0002-0000-0200-000002000000}">
          <x14:formula1>
            <xm:f>dados!$S$2:$S$3</xm:f>
          </x14:formula1>
          <xm:sqref>J277:J278 J267:J274 J287:J290 J334 J329 J481:J541 J475:J479 J417:J473 J406:J415 J313:J320 J379:J404 J338:J377 J639 J690 J872 J892 J1020</xm:sqref>
        </x14:dataValidation>
        <x14:dataValidation type="list" allowBlank="1" showInputMessage="1" showErrorMessage="1" xr:uid="{00000000-0002-0000-0200-000004000000}">
          <x14:formula1>
            <xm:f>dados!$A$2:$A$24</xm:f>
          </x14:formula1>
          <xm:sqref>E289:E290 E261:E274 E329 E334 E313:E320 E379:E541 E338:E377 E597 E599:E604 E606:E608 E610:E698 E700:E705 E708:E804 E806:E827 E829:E868 E870:E907 E909:E975 E977:E1005 E1008:E1050 E1052:E1072 E1074:E1145 E1147:E1163 E1296:E1374 E1212:E1294</xm:sqref>
        </x14:dataValidation>
        <x14:dataValidation type="list" allowBlank="1" showInputMessage="1" showErrorMessage="1" xr:uid="{00000000-0002-0000-0200-000007000000}">
          <x14:formula1>
            <xm:f>dados!$Q$2:$Q$10</xm:f>
          </x14:formula1>
          <xm:sqref>G329 G333:G334 G544:G567 G379:G541 G338:G377 G262:G320 G609:G698 G700:G705 G708:G804 G806:G868 G870:G975 G977:G1005 G1008:G1050 G1052:G1072 G1074:G1145 G1147:G1207 G1296:G1374 G1209:G1294</xm:sqref>
        </x14:dataValidation>
        <x14:dataValidation type="list" allowBlank="1" showErrorMessage="1" xr:uid="{00000000-0002-0000-0200-000003000000}">
          <x14:formula1>
            <xm:f>dados!$F$2:$F$131</xm:f>
          </x14:formula1>
          <xm:sqref>A379:A541 A323:A377 A191:A321 A2:A189 A543:A1146 A1296:A1048576 A1148:A1294</xm:sqref>
        </x14:dataValidation>
        <x14:dataValidation type="list" allowBlank="1" showInputMessage="1" showErrorMessage="1" xr:uid="{F3FA119E-FB6B-48FA-89FA-DD2AD192CFD1}">
          <x14:formula1>
            <xm:f>dados!$G$2:$G$156</xm:f>
          </x14:formula1>
          <xm:sqref>B191:B541 B2:B189 B543:B1146 B1296:B1048576 B1148:B1294</xm:sqref>
        </x14:dataValidation>
        <x14:dataValidation type="list" allowBlank="1" showErrorMessage="1" xr:uid="{00000000-0002-0000-0200-000006000000}">
          <x14:formula1>
            <xm:f>dados!$I$2:$I$13</xm:f>
          </x14:formula1>
          <xm:sqref>L191:L377 L2:L189 L379:L1220 L1296:L1374 L1222:L1294</xm:sqref>
        </x14:dataValidation>
        <x14:dataValidation type="list" allowBlank="1" showErrorMessage="1" xr:uid="{00000000-0002-0000-0200-000005000000}">
          <x14:formula1>
            <xm:f>dados!$M$2:$M$3</xm:f>
          </x14:formula1>
          <xm:sqref>N2:N189 N1296:N1374 N191:N1294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35"/>
  <sheetViews>
    <sheetView workbookViewId="0">
      <pane ySplit="1" topLeftCell="A2" activePane="bottomLeft" state="frozen"/>
      <selection pane="bottomLeft"/>
    </sheetView>
  </sheetViews>
  <sheetFormatPr defaultColWidth="12.625" defaultRowHeight="15.75" customHeight="1"/>
  <cols>
    <col min="1" max="1" width="61" customWidth="1"/>
    <col min="2" max="2" width="115.75" customWidth="1"/>
    <col min="3" max="3" width="16.375" customWidth="1"/>
    <col min="4" max="4" width="17.125" customWidth="1"/>
    <col min="5" max="5" width="21.5" customWidth="1"/>
    <col min="6" max="6" width="21.75" style="11" customWidth="1"/>
    <col min="7" max="7" width="21.5" customWidth="1"/>
  </cols>
  <sheetData>
    <row r="1" spans="1:7" s="55" customFormat="1" ht="53.25" customHeight="1">
      <c r="A1" s="10" t="s">
        <v>7</v>
      </c>
      <c r="B1" s="10" t="s">
        <v>9</v>
      </c>
      <c r="C1" s="10" t="s">
        <v>4418</v>
      </c>
      <c r="D1" s="80" t="s">
        <v>4419</v>
      </c>
      <c r="E1" s="10" t="s">
        <v>4420</v>
      </c>
      <c r="F1" s="10" t="s">
        <v>4421</v>
      </c>
      <c r="G1" s="10" t="s">
        <v>4422</v>
      </c>
    </row>
    <row r="2" spans="1:7" ht="30">
      <c r="A2" s="49" t="s">
        <v>4423</v>
      </c>
      <c r="B2" s="17" t="s">
        <v>4424</v>
      </c>
      <c r="C2" s="50">
        <v>45548</v>
      </c>
      <c r="D2" s="50">
        <v>45182</v>
      </c>
      <c r="E2" s="51" t="s">
        <v>4425</v>
      </c>
      <c r="F2" s="53" t="s">
        <v>4426</v>
      </c>
      <c r="G2" s="51" t="s">
        <v>4427</v>
      </c>
    </row>
    <row r="3" spans="1:7" ht="30">
      <c r="A3" s="49" t="s">
        <v>4428</v>
      </c>
      <c r="B3" s="17" t="s">
        <v>4429</v>
      </c>
      <c r="C3" s="50">
        <v>45549</v>
      </c>
      <c r="D3" s="50">
        <v>45549</v>
      </c>
      <c r="E3" s="51" t="s">
        <v>4430</v>
      </c>
      <c r="F3" s="53" t="s">
        <v>4431</v>
      </c>
      <c r="G3" s="51" t="s">
        <v>4432</v>
      </c>
    </row>
    <row r="4" spans="1:7" ht="30">
      <c r="A4" s="49" t="s">
        <v>4433</v>
      </c>
      <c r="B4" s="17" t="s">
        <v>4434</v>
      </c>
      <c r="C4" s="50">
        <v>45550</v>
      </c>
      <c r="D4" s="50">
        <v>45823</v>
      </c>
      <c r="E4" s="51" t="s">
        <v>4435</v>
      </c>
      <c r="F4" s="53" t="s">
        <v>4436</v>
      </c>
      <c r="G4" s="51" t="s">
        <v>4437</v>
      </c>
    </row>
    <row r="5" spans="1:7" ht="30">
      <c r="A5" s="49" t="s">
        <v>4438</v>
      </c>
      <c r="B5" s="17" t="s">
        <v>4439</v>
      </c>
      <c r="C5" s="50">
        <v>45550</v>
      </c>
      <c r="D5" s="50">
        <v>46229</v>
      </c>
      <c r="E5" s="51" t="s">
        <v>4440</v>
      </c>
      <c r="F5" s="53" t="s">
        <v>4441</v>
      </c>
      <c r="G5" s="51" t="s">
        <v>4442</v>
      </c>
    </row>
    <row r="6" spans="1:7" ht="30">
      <c r="A6" s="49" t="s">
        <v>4428</v>
      </c>
      <c r="B6" s="126" t="s">
        <v>4443</v>
      </c>
      <c r="C6" s="50">
        <v>45551</v>
      </c>
      <c r="D6" s="50">
        <v>45185</v>
      </c>
      <c r="E6" s="51" t="s">
        <v>4444</v>
      </c>
      <c r="F6" s="53" t="s">
        <v>4445</v>
      </c>
      <c r="G6" s="51" t="s">
        <v>4446</v>
      </c>
    </row>
    <row r="7" spans="1:7" ht="30">
      <c r="A7" s="49" t="s">
        <v>4447</v>
      </c>
      <c r="B7" s="126" t="s">
        <v>4448</v>
      </c>
      <c r="C7" s="50">
        <v>45563</v>
      </c>
      <c r="D7" s="50">
        <v>48477</v>
      </c>
      <c r="E7" s="51" t="s">
        <v>4449</v>
      </c>
      <c r="F7" s="53" t="s">
        <v>4450</v>
      </c>
      <c r="G7" s="51" t="s">
        <v>4451</v>
      </c>
    </row>
    <row r="8" spans="1:7" ht="30">
      <c r="A8" s="49" t="s">
        <v>4433</v>
      </c>
      <c r="B8" s="17" t="s">
        <v>4452</v>
      </c>
      <c r="C8" s="50">
        <v>45565</v>
      </c>
      <c r="D8" s="50">
        <v>46295</v>
      </c>
      <c r="E8" s="51" t="s">
        <v>4453</v>
      </c>
      <c r="F8" s="53" t="s">
        <v>4454</v>
      </c>
      <c r="G8" s="51" t="s">
        <v>4455</v>
      </c>
    </row>
    <row r="9" spans="1:7" ht="15">
      <c r="A9" s="49" t="s">
        <v>4423</v>
      </c>
      <c r="B9" s="17" t="s">
        <v>4456</v>
      </c>
      <c r="C9" s="50">
        <v>45565</v>
      </c>
      <c r="D9" s="50">
        <v>48791</v>
      </c>
      <c r="E9" s="51" t="s">
        <v>4457</v>
      </c>
      <c r="F9" s="53" t="s">
        <v>4458</v>
      </c>
      <c r="G9" s="51" t="s">
        <v>4459</v>
      </c>
    </row>
    <row r="10" spans="1:7" ht="30">
      <c r="A10" s="49" t="s">
        <v>4433</v>
      </c>
      <c r="B10" s="17" t="s">
        <v>4460</v>
      </c>
      <c r="C10" s="50">
        <v>45572</v>
      </c>
      <c r="D10" s="50">
        <v>45572</v>
      </c>
      <c r="E10" s="51" t="s">
        <v>4461</v>
      </c>
      <c r="F10" s="53" t="s">
        <v>4462</v>
      </c>
      <c r="G10" s="51" t="s">
        <v>4463</v>
      </c>
    </row>
    <row r="11" spans="1:7" ht="30">
      <c r="A11" s="49" t="s">
        <v>4433</v>
      </c>
      <c r="B11" s="17" t="s">
        <v>4464</v>
      </c>
      <c r="C11" s="50">
        <v>45572</v>
      </c>
      <c r="D11" s="50">
        <v>45572</v>
      </c>
      <c r="E11" s="51" t="s">
        <v>4465</v>
      </c>
      <c r="F11" s="53" t="s">
        <v>4466</v>
      </c>
      <c r="G11" s="51" t="s">
        <v>4467</v>
      </c>
    </row>
    <row r="12" spans="1:7" ht="15">
      <c r="A12" s="49" t="s">
        <v>4468</v>
      </c>
      <c r="B12" s="17" t="s">
        <v>4469</v>
      </c>
      <c r="C12" s="50">
        <v>45574</v>
      </c>
      <c r="D12" s="50">
        <v>45454</v>
      </c>
      <c r="E12" s="51" t="s">
        <v>4470</v>
      </c>
      <c r="F12" s="53" t="s">
        <v>4471</v>
      </c>
      <c r="G12" s="51" t="s">
        <v>4472</v>
      </c>
    </row>
    <row r="13" spans="1:7" ht="30">
      <c r="A13" s="49" t="s">
        <v>4438</v>
      </c>
      <c r="B13" s="17" t="s">
        <v>4473</v>
      </c>
      <c r="C13" s="50">
        <v>45574</v>
      </c>
      <c r="D13" s="50">
        <v>45574</v>
      </c>
      <c r="E13" s="51" t="s">
        <v>4474</v>
      </c>
      <c r="F13" s="53" t="s">
        <v>4475</v>
      </c>
      <c r="G13" s="51" t="s">
        <v>4476</v>
      </c>
    </row>
    <row r="14" spans="1:7" ht="30">
      <c r="A14" s="49" t="s">
        <v>4423</v>
      </c>
      <c r="B14" s="126" t="s">
        <v>4477</v>
      </c>
      <c r="C14" s="50">
        <v>45584</v>
      </c>
      <c r="D14" s="50">
        <v>46314</v>
      </c>
      <c r="E14" s="51" t="s">
        <v>4478</v>
      </c>
      <c r="F14" s="53" t="s">
        <v>4479</v>
      </c>
      <c r="G14" s="51" t="s">
        <v>4480</v>
      </c>
    </row>
    <row r="15" spans="1:7" ht="45">
      <c r="A15" s="49" t="s">
        <v>4433</v>
      </c>
      <c r="B15" s="17" t="s">
        <v>4481</v>
      </c>
      <c r="C15" s="50">
        <v>45590</v>
      </c>
      <c r="D15" s="50">
        <v>45590</v>
      </c>
      <c r="E15" s="51"/>
      <c r="F15" s="53" t="s">
        <v>4482</v>
      </c>
      <c r="G15" s="51" t="s">
        <v>4483</v>
      </c>
    </row>
    <row r="16" spans="1:7" ht="45">
      <c r="A16" s="49" t="s">
        <v>4484</v>
      </c>
      <c r="B16" s="17" t="s">
        <v>4485</v>
      </c>
      <c r="C16" s="50">
        <v>45598</v>
      </c>
      <c r="D16" s="50">
        <v>48520</v>
      </c>
      <c r="E16" s="51" t="s">
        <v>4486</v>
      </c>
      <c r="F16" s="53" t="s">
        <v>4487</v>
      </c>
      <c r="G16" s="51" t="s">
        <v>4488</v>
      </c>
    </row>
    <row r="17" spans="1:7" ht="45">
      <c r="A17" s="49" t="s">
        <v>4484</v>
      </c>
      <c r="B17" s="126" t="s">
        <v>4489</v>
      </c>
      <c r="C17" s="50">
        <v>45598</v>
      </c>
      <c r="D17" s="50">
        <v>48520</v>
      </c>
      <c r="E17" s="51" t="s">
        <v>4490</v>
      </c>
      <c r="F17" s="53" t="s">
        <v>4491</v>
      </c>
      <c r="G17" s="51" t="s">
        <v>4492</v>
      </c>
    </row>
    <row r="18" spans="1:7" ht="30">
      <c r="A18" s="49" t="s">
        <v>4493</v>
      </c>
      <c r="B18" s="17" t="s">
        <v>4494</v>
      </c>
      <c r="C18" s="50">
        <v>45598</v>
      </c>
      <c r="D18" s="50">
        <v>48886</v>
      </c>
      <c r="E18" s="51" t="s">
        <v>4495</v>
      </c>
      <c r="F18" s="53" t="s">
        <v>4496</v>
      </c>
      <c r="G18" s="51" t="s">
        <v>4497</v>
      </c>
    </row>
    <row r="19" spans="1:7" ht="30">
      <c r="A19" s="49" t="s">
        <v>4423</v>
      </c>
      <c r="B19" s="17" t="s">
        <v>4498</v>
      </c>
      <c r="C19" s="50">
        <v>45602</v>
      </c>
      <c r="D19" s="50">
        <v>45720</v>
      </c>
      <c r="E19" s="51" t="s">
        <v>4499</v>
      </c>
      <c r="F19" s="53" t="s">
        <v>4500</v>
      </c>
      <c r="G19" s="51" t="s">
        <v>4501</v>
      </c>
    </row>
    <row r="20" spans="1:7" ht="30">
      <c r="A20" s="49" t="s">
        <v>4433</v>
      </c>
      <c r="B20" s="17" t="s">
        <v>4502</v>
      </c>
      <c r="C20" s="50">
        <v>45608</v>
      </c>
      <c r="D20" s="50">
        <v>45424</v>
      </c>
      <c r="E20" s="51" t="s">
        <v>4503</v>
      </c>
      <c r="F20" s="53" t="s">
        <v>4504</v>
      </c>
      <c r="G20" s="51" t="s">
        <v>4505</v>
      </c>
    </row>
    <row r="21" spans="1:7" ht="60">
      <c r="A21" s="49" t="s">
        <v>4423</v>
      </c>
      <c r="B21" s="17" t="s">
        <v>4506</v>
      </c>
      <c r="C21" s="50">
        <v>45610</v>
      </c>
      <c r="D21" s="50">
        <v>46521</v>
      </c>
      <c r="E21" s="51" t="s">
        <v>4507</v>
      </c>
      <c r="F21" s="53" t="s">
        <v>4508</v>
      </c>
      <c r="G21" s="51" t="s">
        <v>4509</v>
      </c>
    </row>
    <row r="22" spans="1:7" ht="30">
      <c r="A22" s="49" t="s">
        <v>4428</v>
      </c>
      <c r="B22" s="17" t="s">
        <v>4510</v>
      </c>
      <c r="C22" s="50">
        <v>45616</v>
      </c>
      <c r="D22" s="50">
        <v>45628</v>
      </c>
      <c r="E22" s="51" t="s">
        <v>4511</v>
      </c>
      <c r="F22" s="53" t="s">
        <v>4512</v>
      </c>
      <c r="G22" s="51" t="s">
        <v>4513</v>
      </c>
    </row>
    <row r="23" spans="1:7" ht="30">
      <c r="A23" s="49" t="s">
        <v>4514</v>
      </c>
      <c r="B23" s="17" t="s">
        <v>4515</v>
      </c>
      <c r="C23" s="50">
        <v>45620</v>
      </c>
      <c r="D23" s="50">
        <v>45985</v>
      </c>
      <c r="E23" s="51" t="s">
        <v>4516</v>
      </c>
      <c r="F23" s="53" t="s">
        <v>4517</v>
      </c>
      <c r="G23" s="51" t="s">
        <v>4518</v>
      </c>
    </row>
    <row r="24" spans="1:7" ht="30">
      <c r="A24" s="49" t="s">
        <v>4423</v>
      </c>
      <c r="B24" s="17" t="s">
        <v>4519</v>
      </c>
      <c r="C24" s="50">
        <v>45621</v>
      </c>
      <c r="D24" s="50">
        <v>45621</v>
      </c>
      <c r="E24" s="51" t="s">
        <v>4520</v>
      </c>
      <c r="F24" s="53" t="s">
        <v>4521</v>
      </c>
      <c r="G24" s="51" t="s">
        <v>4522</v>
      </c>
    </row>
    <row r="25" spans="1:7" ht="15">
      <c r="A25" s="49" t="s">
        <v>4433</v>
      </c>
      <c r="B25" s="17" t="s">
        <v>4523</v>
      </c>
      <c r="C25" s="50">
        <v>45626</v>
      </c>
      <c r="D25" s="50">
        <v>45991</v>
      </c>
      <c r="E25" s="51" t="s">
        <v>4524</v>
      </c>
      <c r="F25" s="53" t="s">
        <v>4525</v>
      </c>
      <c r="G25" s="51" t="s">
        <v>4526</v>
      </c>
    </row>
    <row r="26" spans="1:7" ht="30">
      <c r="A26" s="49" t="s">
        <v>4433</v>
      </c>
      <c r="B26" s="17" t="s">
        <v>4527</v>
      </c>
      <c r="C26" s="50">
        <v>45627</v>
      </c>
      <c r="D26" s="50">
        <v>48549</v>
      </c>
      <c r="E26" s="51" t="s">
        <v>4528</v>
      </c>
      <c r="F26" s="53" t="s">
        <v>4529</v>
      </c>
      <c r="G26" s="51" t="s">
        <v>4530</v>
      </c>
    </row>
    <row r="27" spans="1:7" ht="30">
      <c r="A27" s="49" t="s">
        <v>4493</v>
      </c>
      <c r="B27" s="17" t="s">
        <v>4531</v>
      </c>
      <c r="C27" s="50">
        <v>45629</v>
      </c>
      <c r="D27" s="50">
        <v>44533</v>
      </c>
      <c r="E27" s="51" t="s">
        <v>4532</v>
      </c>
      <c r="F27" s="53" t="s">
        <v>4533</v>
      </c>
      <c r="G27" s="51" t="s">
        <v>4534</v>
      </c>
    </row>
    <row r="28" spans="1:7" ht="30">
      <c r="A28" s="49" t="s">
        <v>4438</v>
      </c>
      <c r="B28" s="17" t="s">
        <v>4535</v>
      </c>
      <c r="C28" s="50">
        <v>45631</v>
      </c>
      <c r="D28" s="50">
        <v>48918</v>
      </c>
      <c r="E28" s="51" t="s">
        <v>4536</v>
      </c>
      <c r="F28" s="53" t="s">
        <v>4537</v>
      </c>
      <c r="G28" s="51" t="s">
        <v>4538</v>
      </c>
    </row>
    <row r="29" spans="1:7" ht="15">
      <c r="A29" s="49" t="s">
        <v>4493</v>
      </c>
      <c r="B29" s="17" t="s">
        <v>4539</v>
      </c>
      <c r="C29" s="50">
        <v>45632</v>
      </c>
      <c r="D29" s="50">
        <v>45266</v>
      </c>
      <c r="E29" s="51" t="s">
        <v>4540</v>
      </c>
      <c r="F29" s="53" t="s">
        <v>4541</v>
      </c>
      <c r="G29" s="51" t="s">
        <v>4542</v>
      </c>
    </row>
    <row r="30" spans="1:7" ht="30">
      <c r="A30" s="49" t="s">
        <v>4428</v>
      </c>
      <c r="B30" s="17" t="s">
        <v>4543</v>
      </c>
      <c r="C30" s="50">
        <v>45634</v>
      </c>
      <c r="D30" s="50">
        <v>46242</v>
      </c>
      <c r="E30" s="51" t="s">
        <v>4544</v>
      </c>
      <c r="F30" s="53" t="s">
        <v>4545</v>
      </c>
      <c r="G30" s="51" t="s">
        <v>4546</v>
      </c>
    </row>
    <row r="31" spans="1:7" ht="30">
      <c r="A31" s="49" t="s">
        <v>4438</v>
      </c>
      <c r="B31" s="17" t="s">
        <v>4547</v>
      </c>
      <c r="C31" s="50">
        <v>45640</v>
      </c>
      <c r="D31" s="50">
        <v>46005</v>
      </c>
      <c r="E31" s="51" t="s">
        <v>4548</v>
      </c>
      <c r="F31" s="53" t="s">
        <v>4549</v>
      </c>
      <c r="G31" s="51" t="s">
        <v>4550</v>
      </c>
    </row>
    <row r="32" spans="1:7" ht="30">
      <c r="A32" s="49" t="s">
        <v>4468</v>
      </c>
      <c r="B32" s="17" t="s">
        <v>4551</v>
      </c>
      <c r="C32" s="50">
        <v>45644</v>
      </c>
      <c r="D32" s="50">
        <v>45644</v>
      </c>
      <c r="E32" s="51" t="s">
        <v>4552</v>
      </c>
      <c r="F32" s="53" t="s">
        <v>4553</v>
      </c>
      <c r="G32" s="51" t="s">
        <v>4554</v>
      </c>
    </row>
    <row r="33" spans="1:7" ht="15">
      <c r="A33" s="49" t="s">
        <v>4468</v>
      </c>
      <c r="B33" s="17" t="s">
        <v>4555</v>
      </c>
      <c r="C33" s="50">
        <v>45644</v>
      </c>
      <c r="D33" s="50">
        <v>48566</v>
      </c>
      <c r="E33" s="51" t="s">
        <v>4556</v>
      </c>
      <c r="F33" s="53" t="s">
        <v>4557</v>
      </c>
      <c r="G33" s="51" t="s">
        <v>4558</v>
      </c>
    </row>
    <row r="34" spans="1:7" ht="30">
      <c r="A34" s="49" t="s">
        <v>4438</v>
      </c>
      <c r="B34" s="17" t="s">
        <v>4559</v>
      </c>
      <c r="C34" s="50">
        <v>45645</v>
      </c>
      <c r="D34" s="50">
        <v>47100</v>
      </c>
      <c r="E34" s="51"/>
      <c r="F34" s="53" t="s">
        <v>4560</v>
      </c>
      <c r="G34" s="51" t="s">
        <v>4561</v>
      </c>
    </row>
    <row r="35" spans="1:7" ht="30">
      <c r="A35" s="49" t="s">
        <v>4493</v>
      </c>
      <c r="B35" s="17" t="s">
        <v>4562</v>
      </c>
      <c r="C35" s="50">
        <v>45657</v>
      </c>
      <c r="D35" s="50">
        <v>45657</v>
      </c>
      <c r="E35" s="51" t="s">
        <v>4563</v>
      </c>
      <c r="F35" s="53" t="s">
        <v>4564</v>
      </c>
      <c r="G35" s="51" t="s">
        <v>4565</v>
      </c>
    </row>
    <row r="36" spans="1:7" ht="30">
      <c r="A36" s="49" t="s">
        <v>4428</v>
      </c>
      <c r="B36" s="17" t="s">
        <v>4566</v>
      </c>
      <c r="C36" s="50">
        <v>45657</v>
      </c>
      <c r="D36" s="50">
        <v>45504</v>
      </c>
      <c r="E36" s="51" t="s">
        <v>4567</v>
      </c>
      <c r="F36" s="53" t="s">
        <v>4568</v>
      </c>
      <c r="G36" s="51" t="s">
        <v>4569</v>
      </c>
    </row>
    <row r="37" spans="1:7" ht="30">
      <c r="A37" s="49" t="s">
        <v>4428</v>
      </c>
      <c r="B37" s="17" t="s">
        <v>4570</v>
      </c>
      <c r="C37" s="50">
        <v>45658</v>
      </c>
      <c r="D37" s="50">
        <v>45901</v>
      </c>
      <c r="E37" s="51" t="s">
        <v>4571</v>
      </c>
      <c r="F37" s="53" t="s">
        <v>4572</v>
      </c>
      <c r="G37" s="51" t="s">
        <v>4573</v>
      </c>
    </row>
    <row r="38" spans="1:7" ht="30">
      <c r="A38" s="49" t="s">
        <v>4438</v>
      </c>
      <c r="B38" s="17" t="s">
        <v>4574</v>
      </c>
      <c r="C38" s="50">
        <v>45658</v>
      </c>
      <c r="D38" s="50">
        <v>45658</v>
      </c>
      <c r="E38" s="51" t="s">
        <v>4575</v>
      </c>
      <c r="F38" s="53" t="s">
        <v>4576</v>
      </c>
      <c r="G38" s="51" t="s">
        <v>4577</v>
      </c>
    </row>
    <row r="39" spans="1:7" ht="30">
      <c r="A39" s="49" t="s">
        <v>4428</v>
      </c>
      <c r="B39" s="17" t="s">
        <v>4578</v>
      </c>
      <c r="C39" s="50">
        <v>45667</v>
      </c>
      <c r="D39" s="50">
        <v>46578</v>
      </c>
      <c r="E39" s="51" t="s">
        <v>4579</v>
      </c>
      <c r="F39" s="53" t="s">
        <v>4580</v>
      </c>
      <c r="G39" s="51" t="s">
        <v>4581</v>
      </c>
    </row>
    <row r="40" spans="1:7" ht="45">
      <c r="A40" s="49" t="s">
        <v>4433</v>
      </c>
      <c r="B40" s="17" t="s">
        <v>4582</v>
      </c>
      <c r="C40" s="50">
        <v>45669</v>
      </c>
      <c r="D40" s="50">
        <v>45973</v>
      </c>
      <c r="E40" s="51" t="s">
        <v>4583</v>
      </c>
      <c r="F40" s="53" t="s">
        <v>4584</v>
      </c>
      <c r="G40" s="51" t="s">
        <v>4585</v>
      </c>
    </row>
    <row r="41" spans="1:7" ht="60">
      <c r="A41" s="49" t="s">
        <v>4423</v>
      </c>
      <c r="B41" s="17" t="s">
        <v>4586</v>
      </c>
      <c r="C41" s="50">
        <v>45672</v>
      </c>
      <c r="D41" s="50">
        <v>48518</v>
      </c>
      <c r="E41" s="51"/>
      <c r="F41" s="53" t="s">
        <v>4587</v>
      </c>
      <c r="G41" s="51" t="s">
        <v>4588</v>
      </c>
    </row>
    <row r="42" spans="1:7" ht="30">
      <c r="A42" s="49" t="s">
        <v>4423</v>
      </c>
      <c r="B42" s="17" t="s">
        <v>4589</v>
      </c>
      <c r="C42" s="50">
        <v>45677</v>
      </c>
      <c r="D42" s="50">
        <v>46042</v>
      </c>
      <c r="E42" s="51" t="s">
        <v>4590</v>
      </c>
      <c r="F42" s="53" t="s">
        <v>4591</v>
      </c>
      <c r="G42" s="51" t="s">
        <v>4592</v>
      </c>
    </row>
    <row r="43" spans="1:7" ht="30">
      <c r="A43" s="49" t="s">
        <v>4433</v>
      </c>
      <c r="B43" s="17" t="s">
        <v>4593</v>
      </c>
      <c r="C43" s="50">
        <v>45678</v>
      </c>
      <c r="D43" s="50">
        <v>45678</v>
      </c>
      <c r="E43" s="51" t="s">
        <v>4594</v>
      </c>
      <c r="F43" s="53" t="s">
        <v>4595</v>
      </c>
      <c r="G43" s="51" t="s">
        <v>4596</v>
      </c>
    </row>
    <row r="44" spans="1:7" ht="15">
      <c r="A44" s="49" t="s">
        <v>4423</v>
      </c>
      <c r="B44" s="17" t="s">
        <v>4597</v>
      </c>
      <c r="C44" s="50">
        <v>45682</v>
      </c>
      <c r="D44" s="50">
        <v>46047</v>
      </c>
      <c r="E44" s="51" t="s">
        <v>4598</v>
      </c>
      <c r="F44" s="53" t="s">
        <v>4599</v>
      </c>
      <c r="G44" s="51" t="s">
        <v>4600</v>
      </c>
    </row>
    <row r="45" spans="1:7" ht="30">
      <c r="A45" s="49" t="s">
        <v>4433</v>
      </c>
      <c r="B45" s="17" t="s">
        <v>4601</v>
      </c>
      <c r="C45" s="50">
        <v>45683</v>
      </c>
      <c r="D45" s="50">
        <v>46413</v>
      </c>
      <c r="E45" s="51" t="s">
        <v>4602</v>
      </c>
      <c r="F45" s="53" t="s">
        <v>4603</v>
      </c>
      <c r="G45" s="51" t="s">
        <v>4604</v>
      </c>
    </row>
    <row r="46" spans="1:7" ht="45">
      <c r="A46" s="49" t="s">
        <v>4433</v>
      </c>
      <c r="B46" s="17" t="s">
        <v>4605</v>
      </c>
      <c r="C46" s="50">
        <v>45683</v>
      </c>
      <c r="D46" s="50">
        <v>48605</v>
      </c>
      <c r="E46" s="51"/>
      <c r="F46" s="53" t="s">
        <v>4606</v>
      </c>
      <c r="G46" s="51" t="s">
        <v>4607</v>
      </c>
    </row>
    <row r="47" spans="1:7" ht="30">
      <c r="A47" s="49" t="s">
        <v>4423</v>
      </c>
      <c r="B47" s="17" t="s">
        <v>4608</v>
      </c>
      <c r="C47" s="50">
        <v>45688</v>
      </c>
      <c r="D47" s="50">
        <v>45688</v>
      </c>
      <c r="E47" s="51" t="s">
        <v>4609</v>
      </c>
      <c r="F47" s="53" t="s">
        <v>4610</v>
      </c>
      <c r="G47" s="51" t="s">
        <v>4611</v>
      </c>
    </row>
    <row r="48" spans="1:7" ht="45">
      <c r="A48" s="49" t="s">
        <v>4433</v>
      </c>
      <c r="B48" s="17" t="s">
        <v>4612</v>
      </c>
      <c r="C48" s="50">
        <v>45688</v>
      </c>
      <c r="D48" s="50">
        <v>47072</v>
      </c>
      <c r="E48" s="51"/>
      <c r="F48" s="53" t="s">
        <v>4613</v>
      </c>
      <c r="G48" s="51" t="s">
        <v>4614</v>
      </c>
    </row>
    <row r="49" spans="1:7" ht="45">
      <c r="A49" s="49" t="s">
        <v>4428</v>
      </c>
      <c r="B49" s="17" t="s">
        <v>4615</v>
      </c>
      <c r="C49" s="50">
        <v>45688</v>
      </c>
      <c r="D49" s="50">
        <v>45903</v>
      </c>
      <c r="E49" s="51"/>
      <c r="F49" s="53" t="s">
        <v>4616</v>
      </c>
      <c r="G49" s="51" t="s">
        <v>4617</v>
      </c>
    </row>
    <row r="50" spans="1:7" ht="45">
      <c r="A50" s="49" t="s">
        <v>4428</v>
      </c>
      <c r="B50" s="17" t="s">
        <v>4618</v>
      </c>
      <c r="C50" s="50">
        <v>45688</v>
      </c>
      <c r="D50" s="50">
        <v>45903</v>
      </c>
      <c r="E50" s="51"/>
      <c r="F50" s="53" t="s">
        <v>4619</v>
      </c>
      <c r="G50" s="51" t="s">
        <v>4620</v>
      </c>
    </row>
    <row r="51" spans="1:7" ht="30">
      <c r="A51" s="49" t="s">
        <v>4468</v>
      </c>
      <c r="B51" s="17" t="s">
        <v>4621</v>
      </c>
      <c r="C51" s="50">
        <v>45695</v>
      </c>
      <c r="D51" s="50">
        <v>46425</v>
      </c>
      <c r="E51" s="51" t="s">
        <v>4622</v>
      </c>
      <c r="F51" s="53" t="s">
        <v>4623</v>
      </c>
      <c r="G51" s="51" t="s">
        <v>4624</v>
      </c>
    </row>
    <row r="52" spans="1:7" ht="30">
      <c r="A52" s="49" t="s">
        <v>4433</v>
      </c>
      <c r="B52" s="17" t="s">
        <v>4625</v>
      </c>
      <c r="C52" s="50">
        <v>45698</v>
      </c>
      <c r="D52" s="50">
        <v>46428</v>
      </c>
      <c r="E52" s="51" t="s">
        <v>4626</v>
      </c>
      <c r="F52" s="53" t="s">
        <v>4627</v>
      </c>
      <c r="G52" s="51" t="s">
        <v>4628</v>
      </c>
    </row>
    <row r="53" spans="1:7" ht="30">
      <c r="A53" s="49" t="s">
        <v>4433</v>
      </c>
      <c r="B53" s="17" t="s">
        <v>4629</v>
      </c>
      <c r="C53" s="50">
        <v>45700</v>
      </c>
      <c r="D53" s="50">
        <v>45789</v>
      </c>
      <c r="E53" s="51" t="s">
        <v>4630</v>
      </c>
      <c r="F53" s="53" t="s">
        <v>4631</v>
      </c>
      <c r="G53" s="51" t="s">
        <v>4632</v>
      </c>
    </row>
    <row r="54" spans="1:7" ht="30">
      <c r="A54" s="49" t="s">
        <v>4438</v>
      </c>
      <c r="B54" s="17" t="s">
        <v>4633</v>
      </c>
      <c r="C54" s="50">
        <v>45704</v>
      </c>
      <c r="D54" s="50">
        <v>45704</v>
      </c>
      <c r="E54" s="51" t="s">
        <v>4634</v>
      </c>
      <c r="F54" s="53" t="s">
        <v>4635</v>
      </c>
      <c r="G54" s="51" t="s">
        <v>4636</v>
      </c>
    </row>
    <row r="55" spans="1:7" ht="30">
      <c r="A55" s="49" t="s">
        <v>4493</v>
      </c>
      <c r="B55" s="17" t="s">
        <v>4637</v>
      </c>
      <c r="C55" s="50">
        <v>45707</v>
      </c>
      <c r="D55" s="50">
        <v>46802</v>
      </c>
      <c r="E55" s="51" t="s">
        <v>4638</v>
      </c>
      <c r="F55" s="53" t="s">
        <v>4639</v>
      </c>
      <c r="G55" s="51" t="s">
        <v>4640</v>
      </c>
    </row>
    <row r="56" spans="1:7" ht="30">
      <c r="A56" s="49" t="s">
        <v>4514</v>
      </c>
      <c r="B56" s="17" t="s">
        <v>4641</v>
      </c>
      <c r="C56" s="50">
        <v>45709</v>
      </c>
      <c r="D56" s="50">
        <v>46074</v>
      </c>
      <c r="E56" s="51" t="s">
        <v>4642</v>
      </c>
      <c r="F56" s="53" t="s">
        <v>4643</v>
      </c>
      <c r="G56" s="51" t="s">
        <v>4644</v>
      </c>
    </row>
    <row r="57" spans="1:7" ht="15">
      <c r="A57" s="49" t="s">
        <v>4484</v>
      </c>
      <c r="B57" s="17" t="s">
        <v>4645</v>
      </c>
      <c r="C57" s="50">
        <v>45710</v>
      </c>
      <c r="D57" s="50">
        <v>48633</v>
      </c>
      <c r="E57" s="51" t="s">
        <v>4646</v>
      </c>
      <c r="F57" s="53" t="s">
        <v>4647</v>
      </c>
      <c r="G57" s="51" t="s">
        <v>4648</v>
      </c>
    </row>
    <row r="58" spans="1:7" ht="30">
      <c r="A58" s="49" t="s">
        <v>4428</v>
      </c>
      <c r="B58" s="17" t="s">
        <v>4649</v>
      </c>
      <c r="C58" s="50">
        <v>45729</v>
      </c>
      <c r="D58" s="50">
        <v>46459</v>
      </c>
      <c r="E58" s="51" t="s">
        <v>4650</v>
      </c>
      <c r="F58" s="53" t="s">
        <v>4651</v>
      </c>
      <c r="G58" s="51" t="s">
        <v>4652</v>
      </c>
    </row>
    <row r="59" spans="1:7" ht="30">
      <c r="A59" s="49" t="s">
        <v>4428</v>
      </c>
      <c r="B59" s="17" t="s">
        <v>4653</v>
      </c>
      <c r="C59" s="50">
        <v>45729</v>
      </c>
      <c r="D59" s="50">
        <v>48976</v>
      </c>
      <c r="E59" s="51"/>
      <c r="F59" s="53" t="s">
        <v>4654</v>
      </c>
      <c r="G59" s="51" t="s">
        <v>4655</v>
      </c>
    </row>
    <row r="60" spans="1:7" ht="30">
      <c r="A60" s="49" t="s">
        <v>4438</v>
      </c>
      <c r="B60" s="17" t="s">
        <v>4656</v>
      </c>
      <c r="C60" s="50">
        <v>45731</v>
      </c>
      <c r="D60" s="50">
        <v>46461</v>
      </c>
      <c r="E60" s="51" t="s">
        <v>4657</v>
      </c>
      <c r="F60" s="53" t="s">
        <v>4658</v>
      </c>
      <c r="G60" s="51" t="s">
        <v>4659</v>
      </c>
    </row>
    <row r="61" spans="1:7" ht="30">
      <c r="A61" s="49" t="s">
        <v>4438</v>
      </c>
      <c r="B61" s="17" t="s">
        <v>4660</v>
      </c>
      <c r="C61" s="50">
        <v>45732</v>
      </c>
      <c r="D61" s="50">
        <v>46462</v>
      </c>
      <c r="E61" s="51" t="s">
        <v>4661</v>
      </c>
      <c r="F61" s="53" t="s">
        <v>4662</v>
      </c>
      <c r="G61" s="51" t="s">
        <v>4663</v>
      </c>
    </row>
    <row r="62" spans="1:7" ht="30">
      <c r="A62" s="49" t="s">
        <v>4428</v>
      </c>
      <c r="B62" s="17" t="s">
        <v>174</v>
      </c>
      <c r="C62" s="50">
        <v>45741</v>
      </c>
      <c r="D62" s="50">
        <v>45376</v>
      </c>
      <c r="E62" s="51" t="s">
        <v>4664</v>
      </c>
      <c r="F62" s="53" t="s">
        <v>4665</v>
      </c>
      <c r="G62" s="51" t="s">
        <v>4666</v>
      </c>
    </row>
    <row r="63" spans="1:7" ht="30">
      <c r="A63" s="49" t="s">
        <v>4433</v>
      </c>
      <c r="B63" s="17" t="s">
        <v>4667</v>
      </c>
      <c r="C63" s="50">
        <v>45747</v>
      </c>
      <c r="D63" s="50">
        <v>45382</v>
      </c>
      <c r="E63" s="51" t="s">
        <v>4668</v>
      </c>
      <c r="F63" s="53" t="s">
        <v>4669</v>
      </c>
      <c r="G63" s="51" t="s">
        <v>4670</v>
      </c>
    </row>
    <row r="64" spans="1:7" ht="45">
      <c r="A64" s="49" t="s">
        <v>4423</v>
      </c>
      <c r="B64" s="17" t="s">
        <v>4671</v>
      </c>
      <c r="C64" s="50">
        <v>45751</v>
      </c>
      <c r="D64" s="50">
        <v>47211</v>
      </c>
      <c r="E64" s="51"/>
      <c r="F64" s="53" t="s">
        <v>4672</v>
      </c>
      <c r="G64" s="51" t="s">
        <v>4673</v>
      </c>
    </row>
    <row r="65" spans="1:7" ht="45">
      <c r="A65" s="49" t="s">
        <v>4438</v>
      </c>
      <c r="B65" s="17" t="s">
        <v>4674</v>
      </c>
      <c r="C65" s="50">
        <v>45758</v>
      </c>
      <c r="D65" s="50">
        <v>47216</v>
      </c>
      <c r="E65" s="51"/>
      <c r="F65" s="53" t="s">
        <v>4675</v>
      </c>
      <c r="G65" s="51" t="s">
        <v>4676</v>
      </c>
    </row>
    <row r="66" spans="1:7" ht="30">
      <c r="A66" s="49" t="s">
        <v>4484</v>
      </c>
      <c r="B66" s="17" t="s">
        <v>4677</v>
      </c>
      <c r="C66" s="50">
        <v>45759</v>
      </c>
      <c r="D66" s="50">
        <v>45666</v>
      </c>
      <c r="E66" s="51" t="s">
        <v>4678</v>
      </c>
      <c r="F66" s="53" t="s">
        <v>4679</v>
      </c>
      <c r="G66" s="51" t="s">
        <v>4680</v>
      </c>
    </row>
    <row r="67" spans="1:7" ht="60">
      <c r="A67" s="49" t="s">
        <v>4438</v>
      </c>
      <c r="B67" s="17" t="s">
        <v>4681</v>
      </c>
      <c r="C67" s="50">
        <v>45772</v>
      </c>
      <c r="D67" s="50">
        <v>47229</v>
      </c>
      <c r="E67" s="51"/>
      <c r="F67" s="53" t="s">
        <v>4682</v>
      </c>
      <c r="G67" s="51" t="s">
        <v>4683</v>
      </c>
    </row>
    <row r="68" spans="1:7" ht="30">
      <c r="A68" s="49" t="s">
        <v>4428</v>
      </c>
      <c r="B68" s="17" t="s">
        <v>4684</v>
      </c>
      <c r="C68" s="50">
        <v>45774</v>
      </c>
      <c r="D68" s="50">
        <v>45774</v>
      </c>
      <c r="E68" s="51" t="s">
        <v>4685</v>
      </c>
      <c r="F68" s="53" t="s">
        <v>4686</v>
      </c>
      <c r="G68" s="51" t="s">
        <v>4687</v>
      </c>
    </row>
    <row r="69" spans="1:7" ht="15">
      <c r="A69" s="49" t="s">
        <v>4493</v>
      </c>
      <c r="B69" s="17" t="s">
        <v>4688</v>
      </c>
      <c r="C69" s="50">
        <v>45777</v>
      </c>
      <c r="D69" s="50">
        <v>45777</v>
      </c>
      <c r="E69" s="51" t="s">
        <v>4689</v>
      </c>
      <c r="F69" s="53" t="s">
        <v>4690</v>
      </c>
      <c r="G69" s="51" t="s">
        <v>4691</v>
      </c>
    </row>
    <row r="70" spans="1:7" ht="45">
      <c r="A70" s="49" t="s">
        <v>4433</v>
      </c>
      <c r="B70" s="17" t="s">
        <v>4692</v>
      </c>
      <c r="C70" s="50">
        <v>45788</v>
      </c>
      <c r="D70" s="50">
        <v>48710</v>
      </c>
      <c r="E70" s="51"/>
      <c r="F70" s="53" t="s">
        <v>4693</v>
      </c>
      <c r="G70" s="51" t="s">
        <v>4694</v>
      </c>
    </row>
    <row r="71" spans="1:7" ht="15">
      <c r="A71" s="49" t="s">
        <v>4493</v>
      </c>
      <c r="B71" s="17" t="s">
        <v>4695</v>
      </c>
      <c r="C71" s="50">
        <v>45791</v>
      </c>
      <c r="D71" s="50">
        <v>47257</v>
      </c>
      <c r="E71" s="51"/>
      <c r="F71" s="53" t="s">
        <v>4696</v>
      </c>
      <c r="G71" s="51" t="s">
        <v>4697</v>
      </c>
    </row>
    <row r="72" spans="1:7" ht="30">
      <c r="A72" s="49" t="s">
        <v>4468</v>
      </c>
      <c r="B72" s="17" t="s">
        <v>4698</v>
      </c>
      <c r="C72" s="50">
        <v>45796</v>
      </c>
      <c r="D72" s="50">
        <v>45796</v>
      </c>
      <c r="E72" s="51" t="s">
        <v>4699</v>
      </c>
      <c r="F72" s="53" t="s">
        <v>4700</v>
      </c>
      <c r="G72" s="51" t="s">
        <v>4701</v>
      </c>
    </row>
    <row r="73" spans="1:7" ht="15">
      <c r="A73" s="49" t="s">
        <v>4438</v>
      </c>
      <c r="B73" s="17" t="s">
        <v>4702</v>
      </c>
      <c r="C73" s="50">
        <v>45800</v>
      </c>
      <c r="D73" s="50">
        <v>47261</v>
      </c>
      <c r="E73" s="51"/>
      <c r="F73" s="53" t="s">
        <v>4703</v>
      </c>
      <c r="G73" s="51" t="s">
        <v>4704</v>
      </c>
    </row>
    <row r="74" spans="1:7" ht="30">
      <c r="A74" s="49" t="s">
        <v>4514</v>
      </c>
      <c r="B74" s="17" t="s">
        <v>4705</v>
      </c>
      <c r="C74" s="50">
        <v>45801</v>
      </c>
      <c r="D74" s="50">
        <v>45801</v>
      </c>
      <c r="E74" s="51" t="s">
        <v>4706</v>
      </c>
      <c r="F74" s="53" t="s">
        <v>4707</v>
      </c>
      <c r="G74" s="51" t="s">
        <v>4708</v>
      </c>
    </row>
    <row r="75" spans="1:7" ht="30">
      <c r="A75" s="49" t="s">
        <v>4423</v>
      </c>
      <c r="B75" s="17" t="s">
        <v>4709</v>
      </c>
      <c r="C75" s="50">
        <v>45804</v>
      </c>
      <c r="D75" s="50">
        <v>46169</v>
      </c>
      <c r="E75" s="51"/>
      <c r="F75" s="53" t="s">
        <v>4710</v>
      </c>
      <c r="G75" s="51" t="s">
        <v>4711</v>
      </c>
    </row>
    <row r="76" spans="1:7" ht="45">
      <c r="A76" s="49" t="s">
        <v>4438</v>
      </c>
      <c r="B76" s="17" t="s">
        <v>4712</v>
      </c>
      <c r="C76" s="50">
        <v>45807</v>
      </c>
      <c r="D76" s="50">
        <v>47231</v>
      </c>
      <c r="E76" s="51"/>
      <c r="F76" s="53" t="s">
        <v>4713</v>
      </c>
      <c r="G76" s="51" t="s">
        <v>4714</v>
      </c>
    </row>
    <row r="77" spans="1:7" ht="15">
      <c r="A77" s="49" t="s">
        <v>4423</v>
      </c>
      <c r="B77" s="17" t="s">
        <v>4715</v>
      </c>
      <c r="C77" s="50">
        <v>45809</v>
      </c>
      <c r="D77" s="50">
        <v>46174</v>
      </c>
      <c r="E77" s="51"/>
      <c r="F77" s="53" t="s">
        <v>4716</v>
      </c>
      <c r="G77" s="51" t="s">
        <v>4717</v>
      </c>
    </row>
    <row r="78" spans="1:7" ht="30">
      <c r="A78" s="49" t="s">
        <v>4493</v>
      </c>
      <c r="B78" s="17" t="s">
        <v>4718</v>
      </c>
      <c r="C78" s="50">
        <v>45816</v>
      </c>
      <c r="D78" s="50">
        <v>49103</v>
      </c>
      <c r="E78" s="51" t="s">
        <v>4719</v>
      </c>
      <c r="F78" s="53" t="s">
        <v>4720</v>
      </c>
      <c r="G78" s="51" t="s">
        <v>4721</v>
      </c>
    </row>
    <row r="79" spans="1:7" ht="30">
      <c r="A79" s="49" t="s">
        <v>4447</v>
      </c>
      <c r="B79" s="17" t="s">
        <v>4722</v>
      </c>
      <c r="C79" s="50">
        <v>45817</v>
      </c>
      <c r="D79" s="50">
        <v>48374</v>
      </c>
      <c r="E79" s="51" t="s">
        <v>4723</v>
      </c>
      <c r="F79" s="53" t="s">
        <v>4724</v>
      </c>
      <c r="G79" s="51" t="s">
        <v>4725</v>
      </c>
    </row>
    <row r="80" spans="1:7" ht="30">
      <c r="A80" s="49" t="s">
        <v>4423</v>
      </c>
      <c r="B80" s="17" t="s">
        <v>4726</v>
      </c>
      <c r="C80" s="50">
        <v>45819</v>
      </c>
      <c r="D80" s="50">
        <v>45819</v>
      </c>
      <c r="E80" s="51" t="s">
        <v>4727</v>
      </c>
      <c r="F80" s="53" t="s">
        <v>4728</v>
      </c>
      <c r="G80" s="51" t="s">
        <v>4729</v>
      </c>
    </row>
    <row r="81" spans="1:7" ht="60">
      <c r="A81" s="54" t="s">
        <v>4423</v>
      </c>
      <c r="B81" s="17" t="s">
        <v>4730</v>
      </c>
      <c r="C81" s="50">
        <v>45821</v>
      </c>
      <c r="D81" s="50">
        <v>48378</v>
      </c>
      <c r="E81" s="51" t="s">
        <v>4731</v>
      </c>
      <c r="F81" s="53" t="s">
        <v>4732</v>
      </c>
      <c r="G81" s="51" t="s">
        <v>4733</v>
      </c>
    </row>
    <row r="82" spans="1:7" ht="60">
      <c r="A82" s="9" t="s">
        <v>4423</v>
      </c>
      <c r="B82" s="112" t="s">
        <v>4730</v>
      </c>
      <c r="C82" s="50">
        <v>45822</v>
      </c>
      <c r="D82" s="50">
        <v>48374</v>
      </c>
      <c r="E82" s="51" t="s">
        <v>4734</v>
      </c>
      <c r="F82" s="53" t="s">
        <v>4735</v>
      </c>
      <c r="G82" s="51" t="s">
        <v>4736</v>
      </c>
    </row>
    <row r="83" spans="1:7" ht="30">
      <c r="A83" s="70" t="s">
        <v>4514</v>
      </c>
      <c r="B83" s="17" t="s">
        <v>4737</v>
      </c>
      <c r="C83" s="50">
        <v>45826</v>
      </c>
      <c r="D83" s="50">
        <v>49101</v>
      </c>
      <c r="E83" s="51"/>
      <c r="F83" s="53" t="s">
        <v>4738</v>
      </c>
      <c r="G83" s="51" t="s">
        <v>4739</v>
      </c>
    </row>
    <row r="84" spans="1:7" ht="30">
      <c r="A84" s="49" t="s">
        <v>4514</v>
      </c>
      <c r="B84" s="17" t="s">
        <v>4740</v>
      </c>
      <c r="C84" s="50">
        <v>45828</v>
      </c>
      <c r="D84" s="50">
        <v>49472</v>
      </c>
      <c r="E84" s="51"/>
      <c r="F84" s="53" t="s">
        <v>4741</v>
      </c>
      <c r="G84" s="51" t="s">
        <v>4742</v>
      </c>
    </row>
    <row r="85" spans="1:7" ht="15">
      <c r="A85" s="49" t="s">
        <v>4433</v>
      </c>
      <c r="B85" s="17" t="s">
        <v>4743</v>
      </c>
      <c r="C85" s="50">
        <v>45833</v>
      </c>
      <c r="D85" s="50">
        <v>45833</v>
      </c>
      <c r="E85" s="51" t="s">
        <v>4744</v>
      </c>
      <c r="F85" s="53" t="s">
        <v>4745</v>
      </c>
      <c r="G85" s="51" t="s">
        <v>4746</v>
      </c>
    </row>
    <row r="86" spans="1:7" ht="45">
      <c r="A86" s="49" t="s">
        <v>4428</v>
      </c>
      <c r="B86" s="17" t="s">
        <v>4747</v>
      </c>
      <c r="C86" s="50">
        <v>45837</v>
      </c>
      <c r="D86" s="50">
        <v>48759</v>
      </c>
      <c r="E86" s="51"/>
      <c r="F86" s="53" t="s">
        <v>4748</v>
      </c>
      <c r="G86" s="51" t="s">
        <v>4749</v>
      </c>
    </row>
    <row r="87" spans="1:7" ht="45">
      <c r="A87" s="49" t="s">
        <v>4438</v>
      </c>
      <c r="B87" s="17" t="s">
        <v>4750</v>
      </c>
      <c r="C87" s="50">
        <v>45842</v>
      </c>
      <c r="D87" s="50">
        <v>49129</v>
      </c>
      <c r="E87" s="51"/>
      <c r="F87" s="53" t="s">
        <v>4751</v>
      </c>
      <c r="G87" s="51" t="s">
        <v>4752</v>
      </c>
    </row>
    <row r="88" spans="1:7" ht="30">
      <c r="A88" s="49" t="s">
        <v>4447</v>
      </c>
      <c r="B88" s="17" t="s">
        <v>4753</v>
      </c>
      <c r="C88" s="50">
        <v>45844</v>
      </c>
      <c r="D88" s="50">
        <v>48401</v>
      </c>
      <c r="E88" s="51" t="s">
        <v>4754</v>
      </c>
      <c r="F88" s="53" t="s">
        <v>4755</v>
      </c>
      <c r="G88" s="51" t="s">
        <v>4756</v>
      </c>
    </row>
    <row r="89" spans="1:7" ht="75">
      <c r="A89" s="49" t="s">
        <v>1838</v>
      </c>
      <c r="B89" s="134" t="s">
        <v>4757</v>
      </c>
      <c r="C89" s="50">
        <v>45923</v>
      </c>
      <c r="D89" s="50">
        <v>47384</v>
      </c>
      <c r="E89" s="51"/>
      <c r="F89" s="53" t="s">
        <v>4758</v>
      </c>
      <c r="G89" s="51" t="s">
        <v>4759</v>
      </c>
    </row>
    <row r="90" spans="1:7" ht="60">
      <c r="A90" s="49" t="s">
        <v>4447</v>
      </c>
      <c r="B90" s="17" t="s">
        <v>4760</v>
      </c>
      <c r="C90" s="50">
        <v>45853</v>
      </c>
      <c r="D90" s="50">
        <v>47290</v>
      </c>
      <c r="E90" s="51"/>
      <c r="F90" s="53" t="s">
        <v>4761</v>
      </c>
      <c r="G90" s="51" t="s">
        <v>4762</v>
      </c>
    </row>
    <row r="91" spans="1:7" ht="15">
      <c r="A91" s="49" t="s">
        <v>4438</v>
      </c>
      <c r="B91" s="17" t="s">
        <v>4763</v>
      </c>
      <c r="C91" s="50">
        <v>45858</v>
      </c>
      <c r="D91" s="50">
        <v>48780</v>
      </c>
      <c r="E91" s="51" t="s">
        <v>4764</v>
      </c>
      <c r="F91" s="53" t="s">
        <v>4765</v>
      </c>
      <c r="G91" s="51" t="s">
        <v>4766</v>
      </c>
    </row>
    <row r="92" spans="1:7" ht="60">
      <c r="A92" s="49" t="s">
        <v>4423</v>
      </c>
      <c r="B92" s="17" t="s">
        <v>4767</v>
      </c>
      <c r="C92" s="50">
        <v>45861</v>
      </c>
      <c r="D92" s="50">
        <v>49135</v>
      </c>
      <c r="E92" s="51"/>
      <c r="F92" s="53" t="s">
        <v>4768</v>
      </c>
      <c r="G92" s="51" t="s">
        <v>4769</v>
      </c>
    </row>
    <row r="93" spans="1:7" ht="60">
      <c r="A93" s="49" t="s">
        <v>4770</v>
      </c>
      <c r="B93" s="17" t="s">
        <v>4771</v>
      </c>
      <c r="C93" s="50">
        <v>45863</v>
      </c>
      <c r="D93" s="50">
        <v>47324</v>
      </c>
      <c r="E93" s="51"/>
      <c r="F93" s="53" t="s">
        <v>4772</v>
      </c>
      <c r="G93" s="51" t="s">
        <v>4773</v>
      </c>
    </row>
    <row r="94" spans="1:7" ht="45">
      <c r="A94" s="49" t="s">
        <v>4770</v>
      </c>
      <c r="B94" s="17" t="s">
        <v>4774</v>
      </c>
      <c r="C94" s="50">
        <v>45866</v>
      </c>
      <c r="D94" s="50">
        <v>47327</v>
      </c>
      <c r="E94" s="51"/>
      <c r="F94" s="53" t="s">
        <v>4775</v>
      </c>
      <c r="G94" s="51" t="s">
        <v>4776</v>
      </c>
    </row>
    <row r="95" spans="1:7" ht="30">
      <c r="A95" s="49" t="s">
        <v>4423</v>
      </c>
      <c r="B95" s="17" t="s">
        <v>4777</v>
      </c>
      <c r="C95" s="50">
        <v>45875</v>
      </c>
      <c r="D95" s="50">
        <v>45875</v>
      </c>
      <c r="E95" s="51" t="s">
        <v>4778</v>
      </c>
      <c r="F95" s="53" t="s">
        <v>4779</v>
      </c>
      <c r="G95" s="51" t="s">
        <v>4780</v>
      </c>
    </row>
    <row r="96" spans="1:7" ht="45">
      <c r="A96" s="49" t="s">
        <v>4781</v>
      </c>
      <c r="B96" s="17" t="s">
        <v>4782</v>
      </c>
      <c r="C96" s="50">
        <v>45875</v>
      </c>
      <c r="D96" s="50">
        <v>47339</v>
      </c>
      <c r="E96" s="51"/>
      <c r="F96" s="53" t="s">
        <v>4783</v>
      </c>
      <c r="G96" s="51" t="s">
        <v>4784</v>
      </c>
    </row>
    <row r="97" spans="1:7" ht="45">
      <c r="A97" s="49" t="s">
        <v>4438</v>
      </c>
      <c r="B97" s="17" t="s">
        <v>4785</v>
      </c>
      <c r="C97" s="50">
        <v>45876</v>
      </c>
      <c r="D97" s="50">
        <v>49156</v>
      </c>
      <c r="E97" s="51"/>
      <c r="F97" s="53" t="s">
        <v>4786</v>
      </c>
      <c r="G97" s="51" t="s">
        <v>4787</v>
      </c>
    </row>
    <row r="98" spans="1:7" ht="30">
      <c r="A98" s="49" t="s">
        <v>4423</v>
      </c>
      <c r="B98" s="17" t="s">
        <v>4788</v>
      </c>
      <c r="C98" s="50">
        <v>45878</v>
      </c>
      <c r="D98" s="50">
        <v>45878</v>
      </c>
      <c r="E98" s="51" t="s">
        <v>4789</v>
      </c>
      <c r="F98" s="53" t="s">
        <v>4790</v>
      </c>
      <c r="G98" s="51" t="s">
        <v>4791</v>
      </c>
    </row>
    <row r="99" spans="1:7" ht="45">
      <c r="A99" s="49" t="s">
        <v>4438</v>
      </c>
      <c r="B99" s="17" t="s">
        <v>4785</v>
      </c>
      <c r="C99" s="50">
        <v>45883</v>
      </c>
      <c r="D99" s="50">
        <v>49535</v>
      </c>
      <c r="E99" s="51"/>
      <c r="F99" s="53" t="s">
        <v>4792</v>
      </c>
      <c r="G99" s="51" t="s">
        <v>4793</v>
      </c>
    </row>
    <row r="100" spans="1:7" ht="45">
      <c r="A100" s="49" t="s">
        <v>4770</v>
      </c>
      <c r="B100" s="17" t="s">
        <v>4794</v>
      </c>
      <c r="C100" s="50">
        <v>45885</v>
      </c>
      <c r="D100" s="50">
        <v>48807</v>
      </c>
      <c r="E100" s="51" t="s">
        <v>4795</v>
      </c>
      <c r="F100" s="53" t="s">
        <v>4796</v>
      </c>
      <c r="G100" s="51" t="s">
        <v>4797</v>
      </c>
    </row>
    <row r="101" spans="1:7" ht="75">
      <c r="A101" s="49" t="s">
        <v>1838</v>
      </c>
      <c r="B101" s="134" t="s">
        <v>4798</v>
      </c>
      <c r="C101" s="50">
        <v>45923</v>
      </c>
      <c r="D101" s="50">
        <v>47384</v>
      </c>
      <c r="E101" s="51"/>
      <c r="F101" s="53" t="s">
        <v>4799</v>
      </c>
      <c r="G101" s="51" t="s">
        <v>4800</v>
      </c>
    </row>
    <row r="102" spans="1:7" ht="75">
      <c r="A102" s="49" t="s">
        <v>1838</v>
      </c>
      <c r="B102" s="134" t="s">
        <v>4801</v>
      </c>
      <c r="C102" s="50">
        <v>45916</v>
      </c>
      <c r="D102" s="50">
        <v>47377</v>
      </c>
      <c r="E102" s="51"/>
      <c r="F102" s="53" t="s">
        <v>4802</v>
      </c>
      <c r="G102" s="51" t="s">
        <v>4803</v>
      </c>
    </row>
    <row r="103" spans="1:7" ht="15">
      <c r="A103" s="49" t="s">
        <v>4468</v>
      </c>
      <c r="B103" s="17" t="s">
        <v>4804</v>
      </c>
      <c r="C103" s="50">
        <v>45888</v>
      </c>
      <c r="D103" s="50">
        <v>48445</v>
      </c>
      <c r="E103" s="51" t="s">
        <v>4805</v>
      </c>
      <c r="F103" s="53" t="s">
        <v>4806</v>
      </c>
      <c r="G103" s="51" t="s">
        <v>4807</v>
      </c>
    </row>
    <row r="104" spans="1:7" ht="60">
      <c r="A104" s="49" t="s">
        <v>4423</v>
      </c>
      <c r="B104" s="17" t="s">
        <v>4808</v>
      </c>
      <c r="C104" s="50">
        <v>45890</v>
      </c>
      <c r="D104" s="50">
        <v>49177</v>
      </c>
      <c r="E104" s="51"/>
      <c r="F104" s="53" t="s">
        <v>4809</v>
      </c>
      <c r="G104" s="51" t="s">
        <v>4810</v>
      </c>
    </row>
    <row r="105" spans="1:7" ht="30">
      <c r="A105" s="49" t="s">
        <v>4493</v>
      </c>
      <c r="B105" s="17" t="s">
        <v>4811</v>
      </c>
      <c r="C105" s="50">
        <v>45891</v>
      </c>
      <c r="D105" s="50">
        <v>47352</v>
      </c>
      <c r="E105" s="51"/>
      <c r="F105" s="53" t="s">
        <v>4812</v>
      </c>
      <c r="G105" s="51" t="s">
        <v>4813</v>
      </c>
    </row>
    <row r="106" spans="1:7" ht="45">
      <c r="A106" s="49" t="s">
        <v>4438</v>
      </c>
      <c r="B106" s="17" t="s">
        <v>4785</v>
      </c>
      <c r="C106" s="50">
        <v>45897</v>
      </c>
      <c r="D106" s="50">
        <v>49154</v>
      </c>
      <c r="E106" s="51"/>
      <c r="F106" s="53" t="s">
        <v>4814</v>
      </c>
      <c r="G106" s="51" t="s">
        <v>4815</v>
      </c>
    </row>
    <row r="107" spans="1:7" ht="45">
      <c r="A107" s="49" t="s">
        <v>4770</v>
      </c>
      <c r="B107" s="17" t="s">
        <v>4816</v>
      </c>
      <c r="C107" s="50">
        <v>45899</v>
      </c>
      <c r="D107" s="50">
        <v>48821</v>
      </c>
      <c r="E107" s="51" t="s">
        <v>4817</v>
      </c>
      <c r="F107" s="53" t="s">
        <v>4818</v>
      </c>
      <c r="G107" s="51" t="s">
        <v>4819</v>
      </c>
    </row>
    <row r="108" spans="1:7" ht="45">
      <c r="A108" s="49" t="s">
        <v>4428</v>
      </c>
      <c r="B108" s="17" t="s">
        <v>4820</v>
      </c>
      <c r="C108" s="50">
        <v>45900</v>
      </c>
      <c r="D108" s="50">
        <v>48638</v>
      </c>
      <c r="E108" s="51"/>
      <c r="F108" s="53" t="s">
        <v>4821</v>
      </c>
      <c r="G108" s="51" t="s">
        <v>4822</v>
      </c>
    </row>
    <row r="109" spans="1:7" ht="45">
      <c r="A109" s="49" t="s">
        <v>4433</v>
      </c>
      <c r="B109" s="17" t="s">
        <v>4823</v>
      </c>
      <c r="C109" s="50">
        <v>45900</v>
      </c>
      <c r="D109" s="50">
        <v>48819</v>
      </c>
      <c r="E109" s="51"/>
      <c r="F109" s="53" t="s">
        <v>4824</v>
      </c>
      <c r="G109" s="51" t="s">
        <v>4825</v>
      </c>
    </row>
    <row r="110" spans="1:7" ht="45">
      <c r="A110" s="49" t="s">
        <v>4433</v>
      </c>
      <c r="B110" s="17" t="s">
        <v>4826</v>
      </c>
      <c r="C110" s="50">
        <v>45900</v>
      </c>
      <c r="D110" s="50">
        <v>48822</v>
      </c>
      <c r="E110" s="51"/>
      <c r="F110" s="53" t="s">
        <v>4827</v>
      </c>
      <c r="G110" s="51" t="s">
        <v>4828</v>
      </c>
    </row>
    <row r="111" spans="1:7" ht="45">
      <c r="A111" s="49" t="s">
        <v>4433</v>
      </c>
      <c r="B111" s="17" t="s">
        <v>4829</v>
      </c>
      <c r="C111" s="50">
        <v>45903</v>
      </c>
      <c r="D111" s="50">
        <v>48825</v>
      </c>
      <c r="E111" s="51"/>
      <c r="F111" s="53" t="s">
        <v>4830</v>
      </c>
      <c r="G111" s="51" t="s">
        <v>4831</v>
      </c>
    </row>
    <row r="112" spans="1:7" ht="90">
      <c r="A112" s="49" t="s">
        <v>1838</v>
      </c>
      <c r="B112" s="134" t="s">
        <v>4832</v>
      </c>
      <c r="C112" s="50">
        <v>45903</v>
      </c>
      <c r="D112" s="50">
        <v>47364</v>
      </c>
      <c r="E112" s="51"/>
      <c r="F112" s="53" t="s">
        <v>4833</v>
      </c>
      <c r="G112" s="51" t="s">
        <v>4834</v>
      </c>
    </row>
    <row r="113" spans="1:7" ht="30">
      <c r="A113" s="49" t="s">
        <v>4438</v>
      </c>
      <c r="B113" s="79" t="s">
        <v>925</v>
      </c>
      <c r="C113" s="50">
        <v>45904</v>
      </c>
      <c r="D113" s="50">
        <v>47365</v>
      </c>
      <c r="E113" s="51"/>
      <c r="F113" s="53" t="s">
        <v>4835</v>
      </c>
      <c r="G113" s="51" t="s">
        <v>4836</v>
      </c>
    </row>
    <row r="114" spans="1:7" ht="45">
      <c r="A114" s="49" t="s">
        <v>4438</v>
      </c>
      <c r="B114" s="17" t="s">
        <v>4837</v>
      </c>
      <c r="C114" s="52">
        <v>45922</v>
      </c>
      <c r="D114" s="52">
        <v>48479</v>
      </c>
      <c r="E114" s="51" t="s">
        <v>4838</v>
      </c>
      <c r="F114" s="53" t="s">
        <v>4839</v>
      </c>
      <c r="G114" s="51" t="s">
        <v>4840</v>
      </c>
    </row>
    <row r="115" spans="1:7" ht="30">
      <c r="A115" s="49" t="s">
        <v>4423</v>
      </c>
      <c r="B115" s="17" t="s">
        <v>4841</v>
      </c>
      <c r="C115" s="52">
        <v>45929</v>
      </c>
      <c r="D115" s="52">
        <v>45929</v>
      </c>
      <c r="E115" s="51"/>
      <c r="F115" s="53" t="s">
        <v>4842</v>
      </c>
      <c r="G115" s="51" t="s">
        <v>4843</v>
      </c>
    </row>
    <row r="116" spans="1:7" ht="30">
      <c r="A116" s="49" t="s">
        <v>4423</v>
      </c>
      <c r="B116" s="17" t="s">
        <v>4844</v>
      </c>
      <c r="C116" s="52">
        <v>45930</v>
      </c>
      <c r="D116" s="52">
        <v>46046</v>
      </c>
      <c r="E116" s="51" t="s">
        <v>4845</v>
      </c>
      <c r="F116" s="53" t="s">
        <v>4846</v>
      </c>
      <c r="G116" s="51" t="s">
        <v>4847</v>
      </c>
    </row>
    <row r="117" spans="1:7" ht="30">
      <c r="A117" s="49" t="s">
        <v>4423</v>
      </c>
      <c r="B117" s="17" t="s">
        <v>4848</v>
      </c>
      <c r="C117" s="52">
        <v>45930</v>
      </c>
      <c r="D117" s="50">
        <v>46418</v>
      </c>
      <c r="E117" s="51"/>
      <c r="F117" s="53" t="s">
        <v>4849</v>
      </c>
      <c r="G117" s="51" t="s">
        <v>4850</v>
      </c>
    </row>
    <row r="118" spans="1:7" ht="60">
      <c r="A118" s="49" t="s">
        <v>4423</v>
      </c>
      <c r="B118" s="17" t="s">
        <v>4851</v>
      </c>
      <c r="C118" s="52">
        <v>45934</v>
      </c>
      <c r="D118" s="52">
        <v>46659</v>
      </c>
      <c r="E118" s="51"/>
      <c r="F118" s="53" t="s">
        <v>4852</v>
      </c>
      <c r="G118" s="51" t="s">
        <v>4853</v>
      </c>
    </row>
    <row r="119" spans="1:7" ht="30">
      <c r="A119" s="49" t="s">
        <v>4423</v>
      </c>
      <c r="B119" s="17" t="s">
        <v>4854</v>
      </c>
      <c r="C119" s="52">
        <v>45951</v>
      </c>
      <c r="D119" s="52">
        <v>45951</v>
      </c>
      <c r="E119" s="51" t="s">
        <v>4855</v>
      </c>
      <c r="F119" s="53" t="s">
        <v>4856</v>
      </c>
      <c r="G119" s="51" t="s">
        <v>4857</v>
      </c>
    </row>
    <row r="120" spans="1:7" ht="30">
      <c r="A120" s="49" t="s">
        <v>4433</v>
      </c>
      <c r="B120" s="17" t="s">
        <v>4858</v>
      </c>
      <c r="C120" s="52">
        <v>45963</v>
      </c>
      <c r="D120" s="52">
        <v>45963</v>
      </c>
      <c r="E120" s="51" t="s">
        <v>4859</v>
      </c>
      <c r="F120" s="53" t="s">
        <v>4860</v>
      </c>
      <c r="G120" s="51" t="s">
        <v>4861</v>
      </c>
    </row>
    <row r="121" spans="1:7" ht="45">
      <c r="A121" s="49" t="s">
        <v>4438</v>
      </c>
      <c r="B121" s="17" t="s">
        <v>4862</v>
      </c>
      <c r="C121" s="52">
        <v>45964</v>
      </c>
      <c r="D121" s="52">
        <v>49156</v>
      </c>
      <c r="E121" s="51"/>
      <c r="F121" s="53" t="s">
        <v>4863</v>
      </c>
      <c r="G121" s="51" t="s">
        <v>4864</v>
      </c>
    </row>
    <row r="122" spans="1:7" ht="45">
      <c r="A122" s="49" t="s">
        <v>4438</v>
      </c>
      <c r="B122" s="17" t="s">
        <v>4865</v>
      </c>
      <c r="C122" s="52">
        <v>45968</v>
      </c>
      <c r="D122" s="52">
        <v>48890</v>
      </c>
      <c r="E122" s="51"/>
      <c r="F122" s="53" t="s">
        <v>4866</v>
      </c>
      <c r="G122" s="51" t="s">
        <v>4867</v>
      </c>
    </row>
    <row r="123" spans="1:7" ht="45">
      <c r="A123" s="49" t="s">
        <v>4438</v>
      </c>
      <c r="B123" s="17" t="s">
        <v>4868</v>
      </c>
      <c r="C123" s="52">
        <v>45970</v>
      </c>
      <c r="D123" s="52">
        <v>48527</v>
      </c>
      <c r="E123" s="51" t="s">
        <v>4869</v>
      </c>
      <c r="F123" s="53" t="s">
        <v>4870</v>
      </c>
      <c r="G123" s="51" t="s">
        <v>4871</v>
      </c>
    </row>
    <row r="124" spans="1:7" ht="30">
      <c r="A124" s="49" t="s">
        <v>4438</v>
      </c>
      <c r="B124" s="17" t="s">
        <v>4872</v>
      </c>
      <c r="C124" s="52">
        <v>45977</v>
      </c>
      <c r="D124" s="52">
        <v>45265</v>
      </c>
      <c r="E124" s="51" t="s">
        <v>4873</v>
      </c>
      <c r="F124" s="53" t="s">
        <v>4874</v>
      </c>
      <c r="G124" s="51" t="s">
        <v>4875</v>
      </c>
    </row>
    <row r="125" spans="1:7" ht="45">
      <c r="A125" s="49" t="s">
        <v>4438</v>
      </c>
      <c r="B125" s="17" t="s">
        <v>4876</v>
      </c>
      <c r="C125" s="52">
        <v>45994</v>
      </c>
      <c r="D125" s="52">
        <v>48916</v>
      </c>
      <c r="E125" s="51"/>
      <c r="F125" s="53" t="s">
        <v>4877</v>
      </c>
      <c r="G125" s="51" t="s">
        <v>4878</v>
      </c>
    </row>
    <row r="126" spans="1:7" ht="30">
      <c r="A126" s="49" t="s">
        <v>4438</v>
      </c>
      <c r="B126" s="126" t="s">
        <v>4879</v>
      </c>
      <c r="C126" s="52">
        <v>46005</v>
      </c>
      <c r="D126" s="52">
        <v>46005</v>
      </c>
      <c r="E126" s="51" t="s">
        <v>4880</v>
      </c>
      <c r="F126" s="53" t="s">
        <v>4881</v>
      </c>
      <c r="G126" s="51" t="s">
        <v>4882</v>
      </c>
    </row>
    <row r="127" spans="1:7" ht="30">
      <c r="A127" s="49" t="s">
        <v>4438</v>
      </c>
      <c r="B127" s="17" t="s">
        <v>4879</v>
      </c>
      <c r="C127" s="52">
        <v>46005</v>
      </c>
      <c r="D127" s="52">
        <v>46005</v>
      </c>
      <c r="E127" s="51" t="s">
        <v>4883</v>
      </c>
      <c r="F127" s="53" t="s">
        <v>4884</v>
      </c>
      <c r="G127" s="51" t="s">
        <v>4885</v>
      </c>
    </row>
    <row r="128" spans="1:7" ht="30">
      <c r="A128" s="49" t="s">
        <v>1838</v>
      </c>
      <c r="B128" s="17" t="s">
        <v>4886</v>
      </c>
      <c r="C128" s="52">
        <v>46706</v>
      </c>
      <c r="D128" s="52">
        <v>46706</v>
      </c>
      <c r="E128" s="51"/>
      <c r="F128" s="53" t="s">
        <v>4887</v>
      </c>
      <c r="G128" s="51" t="s">
        <v>4888</v>
      </c>
    </row>
    <row r="129" spans="1:7" ht="30">
      <c r="A129" s="49" t="s">
        <v>1838</v>
      </c>
      <c r="B129" s="17" t="s">
        <v>4889</v>
      </c>
      <c r="C129" s="52">
        <v>46702</v>
      </c>
      <c r="D129" s="52">
        <v>46702</v>
      </c>
      <c r="E129" s="51"/>
      <c r="F129" s="53" t="s">
        <v>4890</v>
      </c>
      <c r="G129" s="51" t="s">
        <v>4891</v>
      </c>
    </row>
    <row r="130" spans="1:7" ht="15.75" customHeight="1">
      <c r="A130" s="172" t="s">
        <v>4892</v>
      </c>
      <c r="B130" s="173" t="s">
        <v>4893</v>
      </c>
      <c r="C130" s="174">
        <v>45672</v>
      </c>
      <c r="D130" s="174">
        <v>46037</v>
      </c>
      <c r="E130" s="172" t="s">
        <v>4894</v>
      </c>
      <c r="F130" s="175" t="s">
        <v>4895</v>
      </c>
    </row>
    <row r="131" spans="1:7" ht="15.75" customHeight="1">
      <c r="A131" s="172" t="s">
        <v>4892</v>
      </c>
      <c r="B131" s="172" t="s">
        <v>4896</v>
      </c>
      <c r="C131" s="172"/>
      <c r="D131" s="172"/>
      <c r="E131" s="172" t="s">
        <v>4897</v>
      </c>
      <c r="F131" s="175" t="s">
        <v>4898</v>
      </c>
    </row>
    <row r="132" spans="1:7" ht="15.75" customHeight="1">
      <c r="A132" s="159" t="s">
        <v>4770</v>
      </c>
      <c r="B132" s="159" t="s">
        <v>4771</v>
      </c>
      <c r="C132" s="162">
        <v>45863</v>
      </c>
      <c r="D132" s="162">
        <v>47324</v>
      </c>
      <c r="E132" s="161"/>
      <c r="F132" s="161" t="s">
        <v>4772</v>
      </c>
      <c r="G132" s="163" t="s">
        <v>4899</v>
      </c>
    </row>
    <row r="133" spans="1:7" ht="15.75" customHeight="1">
      <c r="A133" s="159" t="s">
        <v>4770</v>
      </c>
      <c r="B133" s="159" t="s">
        <v>4774</v>
      </c>
      <c r="C133" s="162">
        <v>45866</v>
      </c>
      <c r="D133" s="162">
        <v>47327</v>
      </c>
      <c r="E133" s="161"/>
      <c r="F133" s="164" t="s">
        <v>4775</v>
      </c>
      <c r="G133" s="165" t="s">
        <v>4900</v>
      </c>
    </row>
    <row r="134" spans="1:7" ht="15.75" customHeight="1">
      <c r="A134" s="159" t="s">
        <v>4770</v>
      </c>
      <c r="B134" s="159" t="s">
        <v>4794</v>
      </c>
      <c r="C134" s="162">
        <v>45885</v>
      </c>
      <c r="D134" s="162">
        <v>48807</v>
      </c>
      <c r="E134" s="166" t="s">
        <v>4901</v>
      </c>
      <c r="F134" s="164" t="s">
        <v>4796</v>
      </c>
      <c r="G134" s="165" t="s">
        <v>4902</v>
      </c>
    </row>
    <row r="135" spans="1:7" ht="15.75" customHeight="1">
      <c r="A135" s="159" t="s">
        <v>4770</v>
      </c>
      <c r="B135" s="159" t="s">
        <v>4816</v>
      </c>
      <c r="C135" s="162">
        <v>45899</v>
      </c>
      <c r="D135" s="162">
        <v>48821</v>
      </c>
      <c r="E135" s="166" t="s">
        <v>4903</v>
      </c>
      <c r="F135" s="164" t="s">
        <v>4818</v>
      </c>
      <c r="G135" s="166" t="s">
        <v>4904</v>
      </c>
    </row>
  </sheetData>
  <protectedRanges>
    <protectedRange sqref="A130:XFD1048576 A128:A129 C128:XFD129 A1:XFD127" name="PCA_prorrogações"/>
    <protectedRange sqref="B128" name="PCA_prorrogações_1"/>
    <protectedRange sqref="B129" name="PCA_prorrogações_2"/>
  </protectedRanges>
  <autoFilter ref="A1:F135" xr:uid="{00000000-0009-0000-0000-000004000000}"/>
  <customSheetViews>
    <customSheetView guid="{EFB6D5DC-B5CD-4D35-B56B-1850FBDDD077}" filter="1" showAutoFilter="1">
      <pageMargins left="0" right="0" top="0" bottom="0" header="0" footer="0"/>
      <autoFilter ref="A1:A1000" xr:uid="{B2053EED-141D-4B98-A0B8-2FC6770D2068}"/>
    </customSheetView>
  </customSheetViews>
  <pageMargins left="0.51181102362204722" right="0.51181102362204722" top="0.78740157480314965" bottom="0.78740157480314965" header="0" footer="0"/>
  <pageSetup paperSize="9" fitToHeight="0" orientation="landscape" r:id="rId1"/>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ErrorMessage="1" xr:uid="{00000000-0002-0000-0400-000002000000}">
          <x14:formula1>
            <xm:f>dados!$A$2:$A$24</xm:f>
          </x14:formula1>
          <xm:sqref>A2:A129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56"/>
  <sheetViews>
    <sheetView topLeftCell="F1" zoomScale="120" zoomScaleNormal="120" workbookViewId="0">
      <selection activeCell="I14" sqref="I14"/>
    </sheetView>
  </sheetViews>
  <sheetFormatPr defaultColWidth="12.625" defaultRowHeight="15" customHeight="1"/>
  <cols>
    <col min="1" max="1" width="8.75" customWidth="1"/>
    <col min="2" max="2" width="62.75" bestFit="1" customWidth="1"/>
    <col min="3" max="3" width="3.75" customWidth="1"/>
    <col min="4" max="4" width="17.625" bestFit="1" customWidth="1"/>
    <col min="5" max="5" width="3.75" customWidth="1"/>
    <col min="6" max="6" width="32.25" bestFit="1" customWidth="1"/>
    <col min="7" max="7" width="65.625" customWidth="1"/>
    <col min="8" max="8" width="3.75" customWidth="1"/>
    <col min="9" max="9" width="30" customWidth="1"/>
    <col min="10" max="10" width="3.75" customWidth="1"/>
    <col min="11" max="11" width="23" customWidth="1"/>
    <col min="12" max="12" width="3.75" customWidth="1"/>
    <col min="13" max="13" width="33.875" customWidth="1"/>
    <col min="14" max="14" width="3.625" customWidth="1"/>
    <col min="15" max="15" width="15.75" customWidth="1"/>
    <col min="16" max="16" width="3.75" customWidth="1"/>
    <col min="17" max="17" width="130.5" customWidth="1"/>
    <col min="18" max="18" width="3.75" customWidth="1"/>
    <col min="19" max="19" width="15.625" customWidth="1"/>
    <col min="20" max="20" width="3.75" customWidth="1"/>
    <col min="21" max="21" width="18.75" bestFit="1" customWidth="1"/>
    <col min="22" max="22" width="3.75" customWidth="1"/>
    <col min="23" max="23" width="18.75" bestFit="1" customWidth="1"/>
    <col min="24" max="27" width="7.625" customWidth="1"/>
    <col min="28" max="28" width="33.125" customWidth="1"/>
    <col min="29" max="35" width="7.625" customWidth="1"/>
  </cols>
  <sheetData>
    <row r="1" spans="1:28">
      <c r="A1" s="3" t="s">
        <v>4905</v>
      </c>
      <c r="B1" s="3" t="s">
        <v>4906</v>
      </c>
      <c r="D1" s="3" t="s">
        <v>41</v>
      </c>
      <c r="F1" s="3" t="s">
        <v>4907</v>
      </c>
      <c r="G1" s="3" t="s">
        <v>4908</v>
      </c>
      <c r="I1" s="3" t="s">
        <v>4909</v>
      </c>
      <c r="K1" s="3" t="s">
        <v>4910</v>
      </c>
      <c r="M1" s="3" t="s">
        <v>4911</v>
      </c>
      <c r="O1" s="3" t="s">
        <v>4912</v>
      </c>
      <c r="Q1" s="3" t="s">
        <v>4913</v>
      </c>
      <c r="S1" s="3" t="s">
        <v>4914</v>
      </c>
      <c r="U1" s="3" t="s">
        <v>4915</v>
      </c>
      <c r="W1" s="3" t="s">
        <v>4916</v>
      </c>
      <c r="AB1" s="3" t="s">
        <v>4917</v>
      </c>
    </row>
    <row r="2" spans="1:28">
      <c r="A2" s="8" t="s">
        <v>438</v>
      </c>
      <c r="B2" s="8" t="s">
        <v>837</v>
      </c>
      <c r="D2" s="8" t="s">
        <v>291</v>
      </c>
      <c r="F2" s="8" t="s">
        <v>1750</v>
      </c>
      <c r="G2" s="8" t="s">
        <v>1750</v>
      </c>
      <c r="I2" s="9" t="s">
        <v>4918</v>
      </c>
      <c r="K2" s="9" t="s">
        <v>91</v>
      </c>
      <c r="M2" s="9" t="s">
        <v>1022</v>
      </c>
      <c r="O2" s="9" t="s">
        <v>4919</v>
      </c>
      <c r="Q2" s="9" t="s">
        <v>929</v>
      </c>
      <c r="S2" s="9" t="s">
        <v>65</v>
      </c>
      <c r="U2" s="9" t="s">
        <v>37</v>
      </c>
      <c r="W2" s="9" t="s">
        <v>88</v>
      </c>
      <c r="AB2" s="9" t="s">
        <v>71</v>
      </c>
    </row>
    <row r="3" spans="1:28">
      <c r="A3" s="8" t="s">
        <v>378</v>
      </c>
      <c r="B3" s="8" t="s">
        <v>1886</v>
      </c>
      <c r="D3" s="8" t="s">
        <v>84</v>
      </c>
      <c r="F3" s="8" t="s">
        <v>628</v>
      </c>
      <c r="G3" s="8" t="s">
        <v>628</v>
      </c>
      <c r="I3" s="9" t="s">
        <v>4920</v>
      </c>
      <c r="K3" s="9" t="s">
        <v>4921</v>
      </c>
      <c r="M3" s="9" t="s">
        <v>1653</v>
      </c>
      <c r="O3" s="9" t="s">
        <v>4922</v>
      </c>
      <c r="Q3" s="9" t="s">
        <v>3612</v>
      </c>
      <c r="S3" s="9" t="s">
        <v>71</v>
      </c>
      <c r="U3" s="9" t="s">
        <v>4923</v>
      </c>
      <c r="W3" s="9" t="s">
        <v>72</v>
      </c>
      <c r="AB3" s="9" t="s">
        <v>65</v>
      </c>
    </row>
    <row r="4" spans="1:28">
      <c r="A4" s="8" t="s">
        <v>4924</v>
      </c>
      <c r="B4" s="8" t="s">
        <v>1651</v>
      </c>
      <c r="D4" s="8" t="s">
        <v>64</v>
      </c>
      <c r="F4" s="8" t="s">
        <v>1019</v>
      </c>
      <c r="G4" s="8" t="s">
        <v>1019</v>
      </c>
      <c r="I4" s="9" t="s">
        <v>239</v>
      </c>
      <c r="K4" s="8" t="s">
        <v>4925</v>
      </c>
      <c r="Q4" s="9" t="s">
        <v>333</v>
      </c>
      <c r="U4" s="9" t="s">
        <v>4926</v>
      </c>
      <c r="W4" s="9" t="s">
        <v>609</v>
      </c>
      <c r="AB4" s="9" t="s">
        <v>79</v>
      </c>
    </row>
    <row r="5" spans="1:28">
      <c r="A5" s="8" t="s">
        <v>4927</v>
      </c>
      <c r="B5" s="8" t="s">
        <v>4928</v>
      </c>
      <c r="D5" s="8" t="s">
        <v>161</v>
      </c>
      <c r="F5" s="8" t="s">
        <v>1735</v>
      </c>
      <c r="G5" s="8" t="s">
        <v>1736</v>
      </c>
      <c r="I5" s="8" t="s">
        <v>76</v>
      </c>
      <c r="K5" s="8" t="s">
        <v>248</v>
      </c>
      <c r="Q5" s="9" t="s">
        <v>4929</v>
      </c>
    </row>
    <row r="6" spans="1:28">
      <c r="A6" s="8" t="s">
        <v>4930</v>
      </c>
      <c r="B6" s="8" t="s">
        <v>1863</v>
      </c>
      <c r="D6" s="8" t="s">
        <v>175</v>
      </c>
      <c r="F6" s="8" t="s">
        <v>2886</v>
      </c>
      <c r="G6" s="8" t="s">
        <v>2887</v>
      </c>
      <c r="I6" s="9" t="s">
        <v>946</v>
      </c>
      <c r="K6" s="8" t="s">
        <v>1653</v>
      </c>
      <c r="Q6" s="9" t="s">
        <v>323</v>
      </c>
    </row>
    <row r="7" spans="1:28">
      <c r="A7" s="8" t="s">
        <v>1578</v>
      </c>
      <c r="B7" s="8" t="s">
        <v>1576</v>
      </c>
      <c r="F7" s="8" t="s">
        <v>1738</v>
      </c>
      <c r="G7" s="8" t="s">
        <v>1739</v>
      </c>
      <c r="I7" s="9" t="s">
        <v>4931</v>
      </c>
      <c r="K7" s="8" t="s">
        <v>77</v>
      </c>
      <c r="Q7" s="9" t="s">
        <v>199</v>
      </c>
    </row>
    <row r="8" spans="1:28">
      <c r="A8" s="8" t="s">
        <v>366</v>
      </c>
      <c r="B8" s="8" t="s">
        <v>369</v>
      </c>
      <c r="F8" s="8" t="s">
        <v>1741</v>
      </c>
      <c r="G8" s="8" t="s">
        <v>1742</v>
      </c>
      <c r="I8" s="9" t="s">
        <v>99</v>
      </c>
      <c r="K8" s="8" t="s">
        <v>4932</v>
      </c>
      <c r="Q8" s="9" t="s">
        <v>295</v>
      </c>
    </row>
    <row r="9" spans="1:28">
      <c r="A9" s="8" t="s">
        <v>4207</v>
      </c>
      <c r="B9" s="8" t="s">
        <v>4205</v>
      </c>
      <c r="F9" s="8" t="s">
        <v>2923</v>
      </c>
      <c r="G9" s="8" t="s">
        <v>2924</v>
      </c>
      <c r="I9" s="9" t="s">
        <v>108</v>
      </c>
      <c r="K9" s="9" t="s">
        <v>182</v>
      </c>
      <c r="Q9" s="9" t="s">
        <v>69</v>
      </c>
    </row>
    <row r="10" spans="1:28">
      <c r="A10" s="8" t="s">
        <v>410</v>
      </c>
      <c r="B10" s="8" t="s">
        <v>845</v>
      </c>
      <c r="F10" s="8" t="s">
        <v>1743</v>
      </c>
      <c r="G10" s="8" t="s">
        <v>1744</v>
      </c>
      <c r="I10" s="9" t="s">
        <v>282</v>
      </c>
      <c r="K10" s="9" t="s">
        <v>4933</v>
      </c>
      <c r="Q10" s="9" t="s">
        <v>311</v>
      </c>
    </row>
    <row r="11" spans="1:28">
      <c r="A11" s="8" t="s">
        <v>82</v>
      </c>
      <c r="B11" s="8" t="s">
        <v>166</v>
      </c>
      <c r="F11" s="8" t="s">
        <v>4934</v>
      </c>
      <c r="G11" s="8" t="s">
        <v>4935</v>
      </c>
      <c r="I11" s="9" t="s">
        <v>113</v>
      </c>
      <c r="K11" s="9" t="s">
        <v>4936</v>
      </c>
    </row>
    <row r="12" spans="1:28">
      <c r="A12" s="8" t="s">
        <v>1838</v>
      </c>
      <c r="B12" s="8" t="s">
        <v>1836</v>
      </c>
      <c r="F12" s="8" t="s">
        <v>1043</v>
      </c>
      <c r="G12" s="8" t="s">
        <v>1044</v>
      </c>
      <c r="I12" s="9" t="s">
        <v>4937</v>
      </c>
    </row>
    <row r="13" spans="1:28">
      <c r="A13" s="8" t="s">
        <v>173</v>
      </c>
      <c r="B13" s="8" t="s">
        <v>359</v>
      </c>
      <c r="F13" s="8" t="s">
        <v>1048</v>
      </c>
      <c r="G13" s="8" t="s">
        <v>1049</v>
      </c>
      <c r="I13" s="9" t="s">
        <v>462</v>
      </c>
    </row>
    <row r="14" spans="1:28">
      <c r="A14" s="8" t="s">
        <v>289</v>
      </c>
      <c r="B14" s="8" t="s">
        <v>657</v>
      </c>
      <c r="F14" s="8" t="s">
        <v>1279</v>
      </c>
      <c r="G14" s="8" t="s">
        <v>1280</v>
      </c>
      <c r="I14" s="9" t="s">
        <v>4938</v>
      </c>
    </row>
    <row r="15" spans="1:28">
      <c r="A15" s="8" t="s">
        <v>62</v>
      </c>
      <c r="B15" s="8" t="s">
        <v>858</v>
      </c>
      <c r="F15" s="8" t="s">
        <v>1050</v>
      </c>
      <c r="G15" s="8" t="s">
        <v>1051</v>
      </c>
      <c r="I15" s="9" t="s">
        <v>123</v>
      </c>
    </row>
    <row r="16" spans="1:28">
      <c r="A16" s="8" t="s">
        <v>448</v>
      </c>
      <c r="B16" s="8" t="s">
        <v>1907</v>
      </c>
      <c r="F16" s="8" t="s">
        <v>1718</v>
      </c>
      <c r="G16" s="8" t="s">
        <v>1719</v>
      </c>
      <c r="I16" s="9" t="s">
        <v>271</v>
      </c>
    </row>
    <row r="17" spans="1:7">
      <c r="A17" s="8" t="s">
        <v>317</v>
      </c>
      <c r="B17" s="8" t="s">
        <v>318</v>
      </c>
      <c r="F17" s="8" t="s">
        <v>1053</v>
      </c>
      <c r="G17" s="8" t="s">
        <v>1054</v>
      </c>
    </row>
    <row r="18" spans="1:7">
      <c r="A18" s="8" t="s">
        <v>193</v>
      </c>
      <c r="B18" s="8" t="s">
        <v>559</v>
      </c>
      <c r="F18" s="8" t="s">
        <v>1056</v>
      </c>
      <c r="G18" s="8" t="s">
        <v>1057</v>
      </c>
    </row>
    <row r="19" spans="1:7">
      <c r="A19" s="8" t="s">
        <v>4939</v>
      </c>
      <c r="B19" s="8" t="s">
        <v>1925</v>
      </c>
      <c r="F19" s="8" t="s">
        <v>1059</v>
      </c>
      <c r="G19" s="8" t="s">
        <v>1060</v>
      </c>
    </row>
    <row r="20" spans="1:7">
      <c r="A20" s="8" t="s">
        <v>896</v>
      </c>
      <c r="B20" s="8" t="s">
        <v>2302</v>
      </c>
      <c r="F20" s="8" t="s">
        <v>4940</v>
      </c>
      <c r="G20" s="8" t="s">
        <v>4941</v>
      </c>
    </row>
    <row r="21" spans="1:7" ht="15.75" customHeight="1">
      <c r="A21" s="8" t="s">
        <v>306</v>
      </c>
      <c r="B21" s="8" t="s">
        <v>4892</v>
      </c>
      <c r="F21" s="8" t="s">
        <v>1062</v>
      </c>
      <c r="G21" s="8" t="s">
        <v>1063</v>
      </c>
    </row>
    <row r="22" spans="1:7" ht="15.75" customHeight="1">
      <c r="A22" s="8" t="s">
        <v>4942</v>
      </c>
      <c r="B22" s="8" t="s">
        <v>2418</v>
      </c>
      <c r="F22" s="8" t="s">
        <v>4943</v>
      </c>
      <c r="G22" s="8" t="s">
        <v>4944</v>
      </c>
    </row>
    <row r="23" spans="1:7" ht="15.75" customHeight="1">
      <c r="A23" s="8" t="s">
        <v>4945</v>
      </c>
      <c r="B23" s="8" t="s">
        <v>4946</v>
      </c>
      <c r="F23" s="8" t="s">
        <v>1065</v>
      </c>
      <c r="G23" s="8" t="s">
        <v>1066</v>
      </c>
    </row>
    <row r="24" spans="1:7" ht="15.75" customHeight="1">
      <c r="A24" s="8" t="s">
        <v>327</v>
      </c>
      <c r="B24" s="8" t="s">
        <v>328</v>
      </c>
      <c r="F24" s="8" t="s">
        <v>1068</v>
      </c>
      <c r="G24" s="8" t="s">
        <v>1069</v>
      </c>
    </row>
    <row r="25" spans="1:7" ht="15.75" customHeight="1">
      <c r="A25" s="8" t="s">
        <v>4947</v>
      </c>
      <c r="B25" s="8" t="s">
        <v>4948</v>
      </c>
      <c r="F25" s="8" t="s">
        <v>4949</v>
      </c>
      <c r="G25" s="8" t="s">
        <v>4950</v>
      </c>
    </row>
    <row r="26" spans="1:7" ht="15.75" customHeight="1">
      <c r="F26" s="8" t="s">
        <v>1071</v>
      </c>
      <c r="G26" s="8" t="s">
        <v>1072</v>
      </c>
    </row>
    <row r="27" spans="1:7" ht="15.75" customHeight="1">
      <c r="F27" s="8" t="s">
        <v>1727</v>
      </c>
      <c r="G27" s="8" t="s">
        <v>1728</v>
      </c>
    </row>
    <row r="28" spans="1:7" ht="15.75" customHeight="1">
      <c r="F28" s="8" t="s">
        <v>1294</v>
      </c>
      <c r="G28" s="8" t="s">
        <v>1295</v>
      </c>
    </row>
    <row r="29" spans="1:7" ht="15.75" customHeight="1">
      <c r="F29" s="8" t="s">
        <v>1298</v>
      </c>
      <c r="G29" s="8" t="s">
        <v>1299</v>
      </c>
    </row>
    <row r="30" spans="1:7" ht="15.75" customHeight="1">
      <c r="F30" s="8" t="s">
        <v>1074</v>
      </c>
      <c r="G30" s="8" t="s">
        <v>1075</v>
      </c>
    </row>
    <row r="31" spans="1:7" ht="15.75" customHeight="1">
      <c r="F31" s="8" t="s">
        <v>4951</v>
      </c>
      <c r="G31" s="8" t="s">
        <v>4952</v>
      </c>
    </row>
    <row r="32" spans="1:7" ht="15.75" customHeight="1">
      <c r="F32" s="8" t="s">
        <v>1077</v>
      </c>
      <c r="G32" s="8" t="s">
        <v>1078</v>
      </c>
    </row>
    <row r="33" spans="6:7" ht="15.75" customHeight="1">
      <c r="F33" s="8" t="s">
        <v>4953</v>
      </c>
      <c r="G33" s="8" t="s">
        <v>4954</v>
      </c>
    </row>
    <row r="34" spans="6:7" ht="15.75" customHeight="1">
      <c r="F34" s="8" t="s">
        <v>1080</v>
      </c>
      <c r="G34" s="8" t="s">
        <v>1081</v>
      </c>
    </row>
    <row r="35" spans="6:7" ht="15.75" customHeight="1">
      <c r="F35" s="8" t="s">
        <v>1308</v>
      </c>
      <c r="G35" s="8" t="s">
        <v>1309</v>
      </c>
    </row>
    <row r="36" spans="6:7" ht="15.75" customHeight="1">
      <c r="F36" s="8" t="s">
        <v>1083</v>
      </c>
      <c r="G36" s="8" t="s">
        <v>1084</v>
      </c>
    </row>
    <row r="37" spans="6:7" ht="15.75" customHeight="1">
      <c r="F37" s="8" t="s">
        <v>1085</v>
      </c>
      <c r="G37" s="8" t="s">
        <v>1086</v>
      </c>
    </row>
    <row r="38" spans="6:7" ht="15.75" customHeight="1">
      <c r="F38" s="8" t="s">
        <v>1088</v>
      </c>
      <c r="G38" s="8" t="s">
        <v>1089</v>
      </c>
    </row>
    <row r="39" spans="6:7" ht="15.75" customHeight="1">
      <c r="F39" s="8" t="s">
        <v>1091</v>
      </c>
      <c r="G39" s="8" t="s">
        <v>1092</v>
      </c>
    </row>
    <row r="40" spans="6:7" ht="15.75" customHeight="1">
      <c r="F40" s="8" t="s">
        <v>1094</v>
      </c>
      <c r="G40" s="8" t="s">
        <v>1095</v>
      </c>
    </row>
    <row r="41" spans="6:7" ht="15.75" customHeight="1">
      <c r="F41" s="8" t="s">
        <v>1097</v>
      </c>
      <c r="G41" s="8" t="s">
        <v>1098</v>
      </c>
    </row>
    <row r="42" spans="6:7" ht="15.75" customHeight="1">
      <c r="F42" s="8" t="s">
        <v>1747</v>
      </c>
      <c r="G42" s="8" t="s">
        <v>1748</v>
      </c>
    </row>
    <row r="43" spans="6:7" ht="15.75" customHeight="1">
      <c r="F43" s="8" t="s">
        <v>1099</v>
      </c>
      <c r="G43" s="8" t="s">
        <v>1100</v>
      </c>
    </row>
    <row r="44" spans="6:7" ht="15.75" customHeight="1">
      <c r="F44" s="8" t="s">
        <v>1102</v>
      </c>
      <c r="G44" s="8" t="s">
        <v>1103</v>
      </c>
    </row>
    <row r="45" spans="6:7" ht="15.75" customHeight="1">
      <c r="F45" s="8" t="s">
        <v>1104</v>
      </c>
      <c r="G45" s="8" t="s">
        <v>1105</v>
      </c>
    </row>
    <row r="46" spans="6:7" ht="15.75" customHeight="1">
      <c r="F46" s="8" t="s">
        <v>1107</v>
      </c>
      <c r="G46" s="8" t="s">
        <v>1108</v>
      </c>
    </row>
    <row r="47" spans="6:7" ht="15.75" customHeight="1">
      <c r="F47" s="8" t="s">
        <v>1110</v>
      </c>
      <c r="G47" s="8" t="s">
        <v>2067</v>
      </c>
    </row>
    <row r="48" spans="6:7" ht="15.75" customHeight="1">
      <c r="F48" s="8" t="s">
        <v>1112</v>
      </c>
      <c r="G48" s="8" t="s">
        <v>1113</v>
      </c>
    </row>
    <row r="49" spans="6:7" ht="15.75" customHeight="1">
      <c r="F49" s="8" t="s">
        <v>1331</v>
      </c>
      <c r="G49" s="8" t="s">
        <v>1332</v>
      </c>
    </row>
    <row r="50" spans="6:7" ht="15.75" customHeight="1">
      <c r="F50" s="8" t="s">
        <v>1115</v>
      </c>
      <c r="G50" s="8" t="s">
        <v>1116</v>
      </c>
    </row>
    <row r="51" spans="6:7" ht="15.75" customHeight="1">
      <c r="F51" s="8" t="s">
        <v>1337</v>
      </c>
      <c r="G51" s="8" t="s">
        <v>1338</v>
      </c>
    </row>
    <row r="52" spans="6:7" ht="15.75" customHeight="1">
      <c r="F52" s="8" t="s">
        <v>1118</v>
      </c>
      <c r="G52" s="8" t="s">
        <v>1119</v>
      </c>
    </row>
    <row r="53" spans="6:7" ht="15.75" customHeight="1">
      <c r="F53" s="8" t="s">
        <v>1121</v>
      </c>
      <c r="G53" s="8" t="s">
        <v>1122</v>
      </c>
    </row>
    <row r="54" spans="6:7" ht="15.75" customHeight="1">
      <c r="F54" s="8" t="s">
        <v>1343</v>
      </c>
      <c r="G54" s="8" t="s">
        <v>1344</v>
      </c>
    </row>
    <row r="55" spans="6:7" ht="15.75" customHeight="1">
      <c r="F55" s="8" t="s">
        <v>1123</v>
      </c>
      <c r="G55" s="8" t="s">
        <v>1124</v>
      </c>
    </row>
    <row r="56" spans="6:7" ht="15.75" customHeight="1">
      <c r="F56" s="8" t="s">
        <v>1126</v>
      </c>
      <c r="G56" s="8" t="s">
        <v>1127</v>
      </c>
    </row>
    <row r="57" spans="6:7" ht="15.75" customHeight="1">
      <c r="F57" s="8" t="s">
        <v>1129</v>
      </c>
      <c r="G57" s="8" t="s">
        <v>1130</v>
      </c>
    </row>
    <row r="58" spans="6:7" ht="15.75" customHeight="1">
      <c r="F58" s="8" t="s">
        <v>1351</v>
      </c>
      <c r="G58" s="8" t="s">
        <v>1352</v>
      </c>
    </row>
    <row r="59" spans="6:7" ht="15.75" customHeight="1">
      <c r="F59" s="8" t="s">
        <v>1132</v>
      </c>
      <c r="G59" s="8" t="s">
        <v>1133</v>
      </c>
    </row>
    <row r="60" spans="6:7" ht="15.75" customHeight="1">
      <c r="F60" s="8" t="s">
        <v>1135</v>
      </c>
      <c r="G60" s="8" t="s">
        <v>1136</v>
      </c>
    </row>
    <row r="61" spans="6:7" ht="15.75" customHeight="1">
      <c r="F61" s="8" t="s">
        <v>1138</v>
      </c>
      <c r="G61" s="8" t="s">
        <v>1139</v>
      </c>
    </row>
    <row r="62" spans="6:7" ht="15.75" customHeight="1">
      <c r="F62" s="8" t="s">
        <v>1141</v>
      </c>
      <c r="G62" s="8" t="s">
        <v>1142</v>
      </c>
    </row>
    <row r="63" spans="6:7" ht="15.75" customHeight="1">
      <c r="F63" s="8" t="s">
        <v>1144</v>
      </c>
      <c r="G63" s="8" t="s">
        <v>861</v>
      </c>
    </row>
    <row r="64" spans="6:7" ht="15.75" customHeight="1">
      <c r="F64" s="8" t="s">
        <v>1145</v>
      </c>
      <c r="G64" s="8" t="s">
        <v>1146</v>
      </c>
    </row>
    <row r="65" spans="6:7" ht="15.75" customHeight="1">
      <c r="F65" s="8" t="s">
        <v>1363</v>
      </c>
      <c r="G65" s="8" t="s">
        <v>1364</v>
      </c>
    </row>
    <row r="66" spans="6:7" ht="15.75" customHeight="1">
      <c r="F66" s="8" t="s">
        <v>1148</v>
      </c>
      <c r="G66" s="8" t="s">
        <v>1149</v>
      </c>
    </row>
    <row r="67" spans="6:7" ht="15.75" customHeight="1">
      <c r="F67" s="8" t="s">
        <v>1151</v>
      </c>
      <c r="G67" s="8" t="s">
        <v>1152</v>
      </c>
    </row>
    <row r="68" spans="6:7" ht="15.75" customHeight="1">
      <c r="F68" s="8" t="s">
        <v>4955</v>
      </c>
      <c r="G68" s="8" t="s">
        <v>4956</v>
      </c>
    </row>
    <row r="69" spans="6:7" ht="15.75" customHeight="1">
      <c r="F69" s="8" t="s">
        <v>1367</v>
      </c>
      <c r="G69" s="8" t="s">
        <v>1368</v>
      </c>
    </row>
    <row r="70" spans="6:7" ht="15.75" customHeight="1">
      <c r="F70" s="8" t="s">
        <v>1154</v>
      </c>
      <c r="G70" s="8" t="s">
        <v>1155</v>
      </c>
    </row>
    <row r="71" spans="6:7" ht="15.75" customHeight="1">
      <c r="F71" s="8" t="s">
        <v>1373</v>
      </c>
      <c r="G71" s="8" t="s">
        <v>1374</v>
      </c>
    </row>
    <row r="72" spans="6:7" ht="15.75" customHeight="1">
      <c r="F72" s="8" t="s">
        <v>1377</v>
      </c>
      <c r="G72" s="8" t="s">
        <v>1378</v>
      </c>
    </row>
    <row r="73" spans="6:7" ht="15.75" customHeight="1">
      <c r="F73" s="8" t="s">
        <v>1156</v>
      </c>
      <c r="G73" s="8" t="s">
        <v>1157</v>
      </c>
    </row>
    <row r="74" spans="6:7" ht="15.75" customHeight="1">
      <c r="F74" s="8" t="s">
        <v>1159</v>
      </c>
      <c r="G74" s="8" t="s">
        <v>1160</v>
      </c>
    </row>
    <row r="75" spans="6:7" ht="15.75" customHeight="1">
      <c r="F75" s="8" t="s">
        <v>1162</v>
      </c>
      <c r="G75" s="8" t="s">
        <v>1163</v>
      </c>
    </row>
    <row r="76" spans="6:7" ht="15.75" customHeight="1">
      <c r="F76" s="8" t="s">
        <v>1165</v>
      </c>
      <c r="G76" s="8" t="s">
        <v>1166</v>
      </c>
    </row>
    <row r="77" spans="6:7" ht="15.75" customHeight="1">
      <c r="F77" s="8" t="s">
        <v>1168</v>
      </c>
      <c r="G77" s="8" t="s">
        <v>1169</v>
      </c>
    </row>
    <row r="78" spans="6:7" ht="15.75" customHeight="1">
      <c r="F78" s="8" t="s">
        <v>1170</v>
      </c>
      <c r="G78" s="8" t="s">
        <v>3256</v>
      </c>
    </row>
    <row r="79" spans="6:7" ht="15.75" customHeight="1">
      <c r="F79" s="8" t="s">
        <v>1173</v>
      </c>
      <c r="G79" s="8" t="s">
        <v>1174</v>
      </c>
    </row>
    <row r="80" spans="6:7" ht="15.75" customHeight="1">
      <c r="F80" s="8" t="s">
        <v>1387</v>
      </c>
      <c r="G80" s="8" t="s">
        <v>1388</v>
      </c>
    </row>
    <row r="81" spans="6:7" ht="15.75" customHeight="1">
      <c r="F81" s="8" t="s">
        <v>1176</v>
      </c>
      <c r="G81" s="8" t="s">
        <v>1177</v>
      </c>
    </row>
    <row r="82" spans="6:7" ht="15.75" customHeight="1">
      <c r="F82" s="8" t="s">
        <v>1392</v>
      </c>
      <c r="G82" s="8" t="s">
        <v>1393</v>
      </c>
    </row>
    <row r="83" spans="6:7" ht="15.75" customHeight="1">
      <c r="F83" s="8" t="s">
        <v>1178</v>
      </c>
      <c r="G83" s="8" t="s">
        <v>1179</v>
      </c>
    </row>
    <row r="84" spans="6:7" ht="15.75" customHeight="1">
      <c r="F84" s="8" t="s">
        <v>1181</v>
      </c>
      <c r="G84" s="8" t="s">
        <v>1182</v>
      </c>
    </row>
    <row r="85" spans="6:7" ht="15.75" customHeight="1">
      <c r="F85" s="8" t="s">
        <v>1183</v>
      </c>
      <c r="G85" s="8" t="s">
        <v>1184</v>
      </c>
    </row>
    <row r="86" spans="6:7" ht="15.75" customHeight="1">
      <c r="F86" s="8" t="s">
        <v>1402</v>
      </c>
      <c r="G86" s="8" t="s">
        <v>1403</v>
      </c>
    </row>
    <row r="87" spans="6:7" ht="15.75" customHeight="1">
      <c r="F87" s="8" t="s">
        <v>1785</v>
      </c>
      <c r="G87" s="8" t="s">
        <v>1786</v>
      </c>
    </row>
    <row r="88" spans="6:7" ht="15.75" customHeight="1">
      <c r="F88" s="8" t="s">
        <v>1406</v>
      </c>
      <c r="G88" s="8" t="s">
        <v>808</v>
      </c>
    </row>
    <row r="89" spans="6:7" ht="15.75" customHeight="1">
      <c r="F89" s="8" t="s">
        <v>1186</v>
      </c>
      <c r="G89" s="8" t="s">
        <v>1187</v>
      </c>
    </row>
    <row r="90" spans="6:7" ht="15.75" customHeight="1">
      <c r="F90" s="8" t="s">
        <v>1189</v>
      </c>
      <c r="G90" s="8" t="s">
        <v>1790</v>
      </c>
    </row>
    <row r="91" spans="6:7" ht="15.75" customHeight="1">
      <c r="F91" s="8" t="s">
        <v>2679</v>
      </c>
      <c r="G91" s="8" t="s">
        <v>1190</v>
      </c>
    </row>
    <row r="92" spans="6:7" ht="15.75" customHeight="1">
      <c r="F92" s="8" t="s">
        <v>1413</v>
      </c>
      <c r="G92" s="8" t="s">
        <v>1414</v>
      </c>
    </row>
    <row r="93" spans="6:7" ht="15.75" customHeight="1">
      <c r="F93" s="8" t="s">
        <v>1195</v>
      </c>
      <c r="G93" s="8" t="s">
        <v>1196</v>
      </c>
    </row>
    <row r="94" spans="6:7" ht="15.75" customHeight="1">
      <c r="F94" s="8" t="s">
        <v>1418</v>
      </c>
      <c r="G94" s="8" t="s">
        <v>1419</v>
      </c>
    </row>
    <row r="95" spans="6:7" ht="15.75" customHeight="1">
      <c r="F95" s="8" t="s">
        <v>1198</v>
      </c>
      <c r="G95" s="8" t="s">
        <v>1199</v>
      </c>
    </row>
    <row r="96" spans="6:7" ht="15.75" customHeight="1">
      <c r="F96" s="8" t="s">
        <v>1423</v>
      </c>
      <c r="G96" s="8" t="s">
        <v>1424</v>
      </c>
    </row>
    <row r="97" spans="6:7" ht="15.75" customHeight="1">
      <c r="F97" s="8" t="s">
        <v>1427</v>
      </c>
      <c r="G97" s="8" t="s">
        <v>1428</v>
      </c>
    </row>
    <row r="98" spans="6:7" ht="15.75" customHeight="1">
      <c r="F98" s="8" t="s">
        <v>1431</v>
      </c>
      <c r="G98" s="8" t="s">
        <v>1432</v>
      </c>
    </row>
    <row r="99" spans="6:7" ht="15.75" customHeight="1">
      <c r="F99" s="8" t="s">
        <v>1201</v>
      </c>
      <c r="G99" s="8" t="s">
        <v>1202</v>
      </c>
    </row>
    <row r="100" spans="6:7" ht="15.75" customHeight="1">
      <c r="F100" s="8" t="s">
        <v>1204</v>
      </c>
      <c r="G100" s="8" t="s">
        <v>1205</v>
      </c>
    </row>
    <row r="101" spans="6:7" ht="15.75" customHeight="1">
      <c r="F101" s="8" t="s">
        <v>1207</v>
      </c>
      <c r="G101" s="8" t="s">
        <v>1208</v>
      </c>
    </row>
    <row r="102" spans="6:7" ht="15.75" customHeight="1">
      <c r="F102" s="8" t="s">
        <v>1210</v>
      </c>
      <c r="G102" s="8" t="s">
        <v>1211</v>
      </c>
    </row>
    <row r="103" spans="6:7" ht="15.75" customHeight="1">
      <c r="F103" s="8" t="s">
        <v>1443</v>
      </c>
      <c r="G103" s="8" t="s">
        <v>1444</v>
      </c>
    </row>
    <row r="104" spans="6:7" ht="15.75" customHeight="1">
      <c r="F104" s="8" t="s">
        <v>1447</v>
      </c>
      <c r="G104" s="8" t="s">
        <v>1448</v>
      </c>
    </row>
    <row r="105" spans="6:7" ht="15.75" customHeight="1">
      <c r="F105" s="8" t="s">
        <v>1212</v>
      </c>
      <c r="G105" s="8" t="s">
        <v>1213</v>
      </c>
    </row>
    <row r="106" spans="6:7" ht="15.75" customHeight="1">
      <c r="F106" s="8" t="s">
        <v>1215</v>
      </c>
      <c r="G106" s="8" t="s">
        <v>67</v>
      </c>
    </row>
    <row r="107" spans="6:7" ht="15.75" customHeight="1">
      <c r="F107" s="8" t="s">
        <v>1216</v>
      </c>
      <c r="G107" s="8" t="s">
        <v>1217</v>
      </c>
    </row>
    <row r="108" spans="6:7" ht="15.75" customHeight="1">
      <c r="F108" s="8" t="s">
        <v>1219</v>
      </c>
      <c r="G108" s="8" t="s">
        <v>1220</v>
      </c>
    </row>
    <row r="109" spans="6:7" ht="15.75" customHeight="1">
      <c r="F109" s="8" t="s">
        <v>1222</v>
      </c>
      <c r="G109" s="8" t="s">
        <v>986</v>
      </c>
    </row>
    <row r="110" spans="6:7" ht="15.75" customHeight="1">
      <c r="F110" s="8" t="s">
        <v>1271</v>
      </c>
      <c r="G110" s="8" t="s">
        <v>1272</v>
      </c>
    </row>
    <row r="111" spans="6:7" ht="15.75" customHeight="1">
      <c r="F111" s="8" t="s">
        <v>1224</v>
      </c>
      <c r="G111" s="8" t="s">
        <v>1225</v>
      </c>
    </row>
    <row r="112" spans="6:7" ht="15.75" customHeight="1">
      <c r="F112" s="8" t="s">
        <v>1227</v>
      </c>
      <c r="G112" s="8" t="s">
        <v>1228</v>
      </c>
    </row>
    <row r="113" spans="6:7" ht="15.75" customHeight="1">
      <c r="F113" s="8" t="s">
        <v>1230</v>
      </c>
      <c r="G113" s="8" t="s">
        <v>1231</v>
      </c>
    </row>
    <row r="114" spans="6:7" ht="15.75" customHeight="1">
      <c r="F114" s="8" t="s">
        <v>1812</v>
      </c>
      <c r="G114" s="8" t="s">
        <v>1813</v>
      </c>
    </row>
    <row r="115" spans="6:7" ht="15.75" customHeight="1">
      <c r="F115" s="8" t="s">
        <v>1232</v>
      </c>
      <c r="G115" s="8" t="s">
        <v>1233</v>
      </c>
    </row>
    <row r="116" spans="6:7" ht="15.75" customHeight="1">
      <c r="F116" s="8" t="s">
        <v>1235</v>
      </c>
      <c r="G116" s="8" t="s">
        <v>1236</v>
      </c>
    </row>
    <row r="117" spans="6:7" ht="15.75" customHeight="1">
      <c r="F117" s="8" t="s">
        <v>1237</v>
      </c>
      <c r="G117" s="8" t="s">
        <v>1238</v>
      </c>
    </row>
    <row r="118" spans="6:7" ht="15.75" customHeight="1">
      <c r="F118" s="8" t="s">
        <v>1240</v>
      </c>
      <c r="G118" s="8" t="s">
        <v>1241</v>
      </c>
    </row>
    <row r="119" spans="6:7" ht="15.75" customHeight="1">
      <c r="F119" s="8" t="s">
        <v>1242</v>
      </c>
      <c r="G119" s="8" t="s">
        <v>1243</v>
      </c>
    </row>
    <row r="120" spans="6:7" ht="15.75" customHeight="1">
      <c r="F120" s="8" t="s">
        <v>1478</v>
      </c>
      <c r="G120" s="8" t="s">
        <v>1479</v>
      </c>
    </row>
    <row r="121" spans="6:7" ht="15.75" customHeight="1">
      <c r="F121" s="8" t="s">
        <v>1245</v>
      </c>
      <c r="G121" s="8" t="s">
        <v>1246</v>
      </c>
    </row>
    <row r="122" spans="6:7" ht="15.75" customHeight="1">
      <c r="F122" s="8" t="s">
        <v>1482</v>
      </c>
      <c r="G122" s="8" t="s">
        <v>1483</v>
      </c>
    </row>
    <row r="123" spans="6:7" ht="15.75" customHeight="1">
      <c r="F123" s="8" t="s">
        <v>1248</v>
      </c>
      <c r="G123" s="8" t="s">
        <v>1249</v>
      </c>
    </row>
    <row r="124" spans="6:7" ht="15.75" customHeight="1">
      <c r="F124" s="8" t="s">
        <v>1251</v>
      </c>
      <c r="G124" s="8" t="s">
        <v>1252</v>
      </c>
    </row>
    <row r="125" spans="6:7" ht="15.75" customHeight="1">
      <c r="F125" s="8" t="s">
        <v>1254</v>
      </c>
      <c r="G125" s="8" t="s">
        <v>1255</v>
      </c>
    </row>
    <row r="126" spans="6:7" ht="15.75" customHeight="1">
      <c r="F126" s="8" t="s">
        <v>1257</v>
      </c>
      <c r="G126" s="8" t="s">
        <v>1258</v>
      </c>
    </row>
    <row r="127" spans="6:7" ht="15.75" customHeight="1">
      <c r="F127" s="8" t="s">
        <v>1491</v>
      </c>
      <c r="G127" s="8" t="s">
        <v>1492</v>
      </c>
    </row>
    <row r="128" spans="6:7" ht="15.75" customHeight="1">
      <c r="F128" s="8" t="s">
        <v>1260</v>
      </c>
      <c r="G128" s="8" t="s">
        <v>1261</v>
      </c>
    </row>
    <row r="129" spans="6:7" ht="15.75" customHeight="1">
      <c r="F129" s="8" t="s">
        <v>1262</v>
      </c>
      <c r="G129" s="8" t="s">
        <v>1263</v>
      </c>
    </row>
    <row r="130" spans="6:7" ht="15.75" customHeight="1">
      <c r="F130" s="8" t="s">
        <v>1265</v>
      </c>
      <c r="G130" s="8" t="s">
        <v>1266</v>
      </c>
    </row>
    <row r="131" spans="6:7" ht="15.75" customHeight="1">
      <c r="F131" s="8" t="s">
        <v>1268</v>
      </c>
      <c r="G131" s="8" t="s">
        <v>1269</v>
      </c>
    </row>
    <row r="132" spans="6:7" ht="15.75" customHeight="1">
      <c r="G132" s="8" t="s">
        <v>837</v>
      </c>
    </row>
    <row r="133" spans="6:7" ht="15.75" customHeight="1">
      <c r="G133" s="8" t="s">
        <v>1886</v>
      </c>
    </row>
    <row r="134" spans="6:7" ht="15.75" customHeight="1">
      <c r="G134" s="8" t="s">
        <v>1651</v>
      </c>
    </row>
    <row r="135" spans="6:7" ht="15.75" customHeight="1">
      <c r="G135" s="8" t="s">
        <v>4928</v>
      </c>
    </row>
    <row r="136" spans="6:7" ht="15.75" customHeight="1">
      <c r="G136" s="8" t="s">
        <v>1863</v>
      </c>
    </row>
    <row r="137" spans="6:7" ht="15.75" customHeight="1">
      <c r="G137" s="8" t="s">
        <v>1576</v>
      </c>
    </row>
    <row r="138" spans="6:7" ht="15.75" customHeight="1">
      <c r="G138" s="8" t="s">
        <v>369</v>
      </c>
    </row>
    <row r="139" spans="6:7" ht="15.75" customHeight="1">
      <c r="G139" s="8" t="s">
        <v>4205</v>
      </c>
    </row>
    <row r="140" spans="6:7" ht="15.75" customHeight="1">
      <c r="G140" s="8" t="s">
        <v>1757</v>
      </c>
    </row>
    <row r="141" spans="6:7" ht="15.75" customHeight="1">
      <c r="G141" s="8" t="s">
        <v>166</v>
      </c>
    </row>
    <row r="142" spans="6:7" ht="15.75" customHeight="1">
      <c r="G142" s="8" t="s">
        <v>1836</v>
      </c>
    </row>
    <row r="143" spans="6:7" ht="15.75" customHeight="1">
      <c r="G143" s="8" t="s">
        <v>359</v>
      </c>
    </row>
    <row r="144" spans="6:7" ht="15.75" customHeight="1">
      <c r="G144" s="8" t="s">
        <v>657</v>
      </c>
    </row>
    <row r="145" spans="7:7" ht="15.75" customHeight="1">
      <c r="G145" s="8" t="s">
        <v>858</v>
      </c>
    </row>
    <row r="146" spans="7:7" ht="15.75" customHeight="1">
      <c r="G146" s="8" t="s">
        <v>1907</v>
      </c>
    </row>
    <row r="147" spans="7:7" ht="15.75" customHeight="1">
      <c r="G147" s="8" t="s">
        <v>318</v>
      </c>
    </row>
    <row r="148" spans="7:7" ht="15.75" customHeight="1">
      <c r="G148" s="8" t="s">
        <v>559</v>
      </c>
    </row>
    <row r="149" spans="7:7" ht="15.75" customHeight="1">
      <c r="G149" s="8" t="s">
        <v>1925</v>
      </c>
    </row>
    <row r="150" spans="7:7" ht="15.75" customHeight="1">
      <c r="G150" s="8" t="s">
        <v>2302</v>
      </c>
    </row>
    <row r="151" spans="7:7" ht="15.75" customHeight="1">
      <c r="G151" s="8" t="s">
        <v>2418</v>
      </c>
    </row>
    <row r="152" spans="7:7" ht="15.75" customHeight="1">
      <c r="G152" s="8" t="s">
        <v>4946</v>
      </c>
    </row>
    <row r="153" spans="7:7" ht="15.75" customHeight="1">
      <c r="G153" s="8" t="s">
        <v>328</v>
      </c>
    </row>
    <row r="154" spans="7:7" ht="15.75" customHeight="1">
      <c r="G154" s="8" t="s">
        <v>301</v>
      </c>
    </row>
    <row r="155" spans="7:7" ht="15.75" customHeight="1">
      <c r="G155" s="8" t="s">
        <v>687</v>
      </c>
    </row>
    <row r="156" spans="7:7" ht="15.75" customHeight="1">
      <c r="G156" s="8" t="s">
        <v>628</v>
      </c>
    </row>
  </sheetData>
  <sheetProtection formatCells="0" formatColumns="0" formatRows="0" deleteRows="0" sort="0" autoFilter="0" pivotTables="0"/>
  <protectedRanges>
    <protectedRange sqref="A1:H1048576 J1:XFD1048576 I1:I16 I18:I1048576" name="Dados"/>
  </protectedRanges>
  <autoFilter ref="K1:K10" xr:uid="{00000000-0009-0000-0000-000003000000}"/>
  <sortState xmlns:xlrd2="http://schemas.microsoft.com/office/spreadsheetml/2017/richdata2" ref="D2:D6">
    <sortCondition ref="D2:D6"/>
  </sortState>
  <pageMargins left="0.511811024" right="0.511811024" top="0.78740157499999996" bottom="0.78740157499999996"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21e3519-dada-4009-9814-61dd947c0962">
      <UserInfo>
        <DisplayName>Guilherme e Silva Pamplona</DisplayName>
        <AccountId>32</AccountId>
        <AccountType/>
      </UserInfo>
      <UserInfo>
        <DisplayName>Marcelo Digiacomo Chryssovergis</DisplayName>
        <AccountId>96</AccountId>
        <AccountType/>
      </UserInfo>
      <UserInfo>
        <DisplayName>Mayco Amorim da Rocha</DisplayName>
        <AccountId>97</AccountId>
        <AccountType/>
      </UserInfo>
      <UserInfo>
        <DisplayName>Roberto Panerai Velloso</DisplayName>
        <AccountId>98</AccountId>
        <AccountType/>
      </UserInfo>
      <UserInfo>
        <DisplayName>Rafael Simoes Vieira Guimaraes</DisplayName>
        <AccountId>99</AccountId>
        <AccountType/>
      </UserInfo>
      <UserInfo>
        <DisplayName>Adriana Simas Kunze</DisplayName>
        <AccountId>23</AccountId>
        <AccountType/>
      </UserInfo>
      <UserInfo>
        <DisplayName>Afonso Henrique Pacheco</DisplayName>
        <AccountId>104</AccountId>
        <AccountType/>
      </UserInfo>
      <UserInfo>
        <DisplayName>Cristiane Barrozo de Freitas Ribeiro</DisplayName>
        <AccountId>14</AccountId>
        <AccountType/>
      </UserInfo>
      <UserInfo>
        <DisplayName>Isabel Lehmkuhl de Campos Siebert</DisplayName>
        <AccountId>12</AccountId>
        <AccountType/>
      </UserInfo>
      <UserInfo>
        <DisplayName>Julie Cecconi Mazon Castellano</DisplayName>
        <AccountId>11</AccountId>
        <AccountType/>
      </UserInfo>
      <UserInfo>
        <DisplayName>Luciano Michels Rocha</DisplayName>
        <AccountId>29</AccountId>
        <AccountType/>
      </UserInfo>
      <UserInfo>
        <DisplayName>Mariana de Abreu Viana</DisplayName>
        <AccountId>27</AccountId>
        <AccountType/>
      </UserInfo>
      <UserInfo>
        <DisplayName>Mariana Digiacomo Brito</DisplayName>
        <AccountId>13</AccountId>
        <AccountType/>
      </UserInfo>
      <UserInfo>
        <DisplayName>Milene Rudolfo de Oliveira de Cordova</DisplayName>
        <AccountId>18</AccountId>
        <AccountType/>
      </UserInfo>
      <UserInfo>
        <DisplayName>Monica Cardoso Teixeira</DisplayName>
        <AccountId>15</AccountId>
        <AccountType/>
      </UserInfo>
      <UserInfo>
        <DisplayName>Rodrigo Vilvert de Souza</DisplayName>
        <AccountId>17</AccountId>
        <AccountType/>
      </UserInfo>
      <UserInfo>
        <DisplayName>Rogerio Pereira da Silva</DisplayName>
        <AccountId>28</AccountId>
        <AccountType/>
      </UserInfo>
    </SharedWithUsers>
    <lcf76f155ced4ddcb4097134ff3c332f xmlns="13de46c0-310e-4984-aade-57b737bc1e8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8002AEFA070004085CCFF788EF0619A" ma:contentTypeVersion="12" ma:contentTypeDescription="Crie um novo documento." ma:contentTypeScope="" ma:versionID="a3765e5dacb050c76824cf9e12497314">
  <xsd:schema xmlns:xsd="http://www.w3.org/2001/XMLSchema" xmlns:xs="http://www.w3.org/2001/XMLSchema" xmlns:p="http://schemas.microsoft.com/office/2006/metadata/properties" xmlns:ns2="13de46c0-310e-4984-aade-57b737bc1e84" xmlns:ns3="321e3519-dada-4009-9814-61dd947c0962" targetNamespace="http://schemas.microsoft.com/office/2006/metadata/properties" ma:root="true" ma:fieldsID="1c016f9696d04713e8924ae65723dac7" ns2:_="" ns3:_="">
    <xsd:import namespace="13de46c0-310e-4984-aade-57b737bc1e84"/>
    <xsd:import namespace="321e3519-dada-4009-9814-61dd947c09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de46c0-310e-4984-aade-57b737bc1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5af64670-fdc8-4834-82e2-6c8d61def02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e3519-dada-4009-9814-61dd947c096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99BCAA-40F8-4F72-8D15-DF42D1FE4A16}"/>
</file>

<file path=customXml/itemProps2.xml><?xml version="1.0" encoding="utf-8"?>
<ds:datastoreItem xmlns:ds="http://schemas.openxmlformats.org/officeDocument/2006/customXml" ds:itemID="{F5CE2F4F-C0FB-4F24-A51B-EA008E5CD684}"/>
</file>

<file path=customXml/itemProps3.xml><?xml version="1.0" encoding="utf-8"?>
<ds:datastoreItem xmlns:ds="http://schemas.openxmlformats.org/officeDocument/2006/customXml" ds:itemID="{3F26F4DB-A727-4CB1-9449-4EDE39B754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Manuela Stefani Cardoso</dc:creator>
  <cp:keywords/>
  <dc:description/>
  <cp:lastModifiedBy>Monica Cardoso Teixeira</cp:lastModifiedBy>
  <cp:revision/>
  <dcterms:created xsi:type="dcterms:W3CDTF">2021-07-05T19:53:40Z</dcterms:created>
  <dcterms:modified xsi:type="dcterms:W3CDTF">2026-04-28T18:27:41Z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0x01010028002AEFA070004085CCFF788EF0619A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{"FileActivityType":"9","FileActivityTimeStamp":"2023-12-12T15:08:36.360Z","FileActivityUsersOnPage":[{"DisplayName":"Isabel Lehmkuhl de Campos Siebert","Id":"isabel.campos@tjsc.jus.br"},{"DisplayName":"Marcelo Digiacomo Chryssovergis","Id":"marcelodc@tjsc.jus.br"},{"DisplayName":"Mayco Amorim da Rocha","Id":"maycoar@tjsc.jus.br"},{"DisplayName":"Roberto Panerai Velloso","Id":"rvelloso@tjsc.jus.br"},{"DisplayName":"Rafael Simoes Vieira Guimaraes","Id":"rafael.guimaraes@tjsc.jus.br"}],"FileActivityNavigationId":null}</vt:lpwstr>
  </property>
  <property fmtid="{D5CDD505-2E9C-101B-9397-08002B2CF9AE}" pid="7" name="TriggerFlowInfo">
    <vt:lpwstr/>
  </property>
</Properties>
</file>