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gabriel.langie\Downloads\"/>
    </mc:Choice>
  </mc:AlternateContent>
  <xr:revisionPtr revIDLastSave="0" documentId="13_ncr:1_{E75408F7-E9AD-43C1-941F-82B0C5E01B3C}" xr6:coauthVersionLast="47" xr6:coauthVersionMax="47" xr10:uidLastSave="{00000000-0000-0000-0000-000000000000}"/>
  <bookViews>
    <workbookView xWindow="28680" yWindow="-120" windowWidth="29040" windowHeight="15720" xr2:uid="{BEE87A0D-F269-4411-8477-CE1D8A893B3D}"/>
  </bookViews>
  <sheets>
    <sheet name="Diári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4" i="1"/>
  <c r="H73" i="1"/>
  <c r="H72" i="1"/>
  <c r="H70" i="1"/>
  <c r="H69" i="1"/>
  <c r="H68" i="1"/>
  <c r="H66" i="1"/>
  <c r="H65" i="1"/>
  <c r="H64" i="1"/>
  <c r="H62" i="1"/>
  <c r="H61" i="1"/>
  <c r="H60" i="1"/>
  <c r="H27" i="1"/>
  <c r="H26" i="1"/>
  <c r="H25" i="1"/>
  <c r="H23" i="1"/>
  <c r="H22" i="1"/>
  <c r="H21" i="1"/>
  <c r="H19" i="1"/>
  <c r="H18" i="1"/>
  <c r="H17" i="1"/>
  <c r="H15" i="1"/>
  <c r="H14" i="1"/>
  <c r="H13" i="1"/>
  <c r="H11" i="1"/>
  <c r="H10" i="1"/>
  <c r="H9" i="1"/>
</calcChain>
</file>

<file path=xl/sharedStrings.xml><?xml version="1.0" encoding="utf-8"?>
<sst xmlns="http://schemas.openxmlformats.org/spreadsheetml/2006/main" count="231" uniqueCount="50">
  <si>
    <t>Histórico de Diárias</t>
  </si>
  <si>
    <t>I - Para Magistrados</t>
  </si>
  <si>
    <t>Resolução</t>
  </si>
  <si>
    <t>Data da Vigência</t>
  </si>
  <si>
    <t>Cargo</t>
  </si>
  <si>
    <t>No Estado</t>
  </si>
  <si>
    <t>Fora do Estado</t>
  </si>
  <si>
    <t>Brasília/DF</t>
  </si>
  <si>
    <t>Exterior</t>
  </si>
  <si>
    <t>Link da Resolução</t>
  </si>
  <si>
    <t>Res. 73/2022 - GP</t>
  </si>
  <si>
    <t>Desembargador / Juiz de Segundo Grau</t>
  </si>
  <si>
    <t>Juiz de entrância especial / Juiz de entrância final</t>
  </si>
  <si>
    <t>Juiz de entrância inicial / Juiz substituto</t>
  </si>
  <si>
    <t>Res. 45/2013 - GP (alt. Res. 69/2022 - GP)</t>
  </si>
  <si>
    <t>Res. 69/2022 - GP</t>
  </si>
  <si>
    <t>Res. 45/2013 - GP (alt. Res. 23/2022 - GP)</t>
  </si>
  <si>
    <t>Res. 23/2022 - GP</t>
  </si>
  <si>
    <t>Res. 45/2013 - GP (alt. Res. 13/2015 - GP)</t>
  </si>
  <si>
    <t>Res. 13/2015 - GP</t>
  </si>
  <si>
    <t>Res. 45/2013 - GP</t>
  </si>
  <si>
    <t>Res. 31/2009 - GP (alt. Res. 22/2012)</t>
  </si>
  <si>
    <t>Desembargador</t>
  </si>
  <si>
    <t>Res. 22/2012 - GP</t>
  </si>
  <si>
    <t>Res. 31/2009 - GP (alt. Res. 46/2010)</t>
  </si>
  <si>
    <t>Res. 46/2010 - GP</t>
  </si>
  <si>
    <t>Res. 31/2009 - GP (alt. Res. 42/2010)</t>
  </si>
  <si>
    <t>Res. 42/2010 - GP</t>
  </si>
  <si>
    <t>Res. 38/2009 - GP (alt. Res. 29/2010)</t>
  </si>
  <si>
    <t>Res. 29/2010 - GP</t>
  </si>
  <si>
    <t>Res. 31/2009 - GP (alt. Res. 38/2009)</t>
  </si>
  <si>
    <t>Res. 38/2009 - GP</t>
  </si>
  <si>
    <t>Res. 31/2009 - GP</t>
  </si>
  <si>
    <t>Res. 31/2009-GP</t>
  </si>
  <si>
    <t>II - Para Servidores</t>
  </si>
  <si>
    <t>Diretor-Geral e DASU-10</t>
  </si>
  <si>
    <t>ANS e DASU 5 a 9</t>
  </si>
  <si>
    <t>DASU 1 a 4, DASI, ANM, SAU e SDV</t>
  </si>
  <si>
    <t>ANS e DASU 6 a 9</t>
  </si>
  <si>
    <t>DASU 1 a 5, DASI, ANM, SAU e SDV</t>
  </si>
  <si>
    <t>Diretor-Geral e DASU-5</t>
  </si>
  <si>
    <t>ANS e DASU 1 a 4</t>
  </si>
  <si>
    <t>DASI, ANM, SAU e SDV</t>
  </si>
  <si>
    <t>Res. 77/2024 - GP (alt. Res. 73/2022 - GP)</t>
  </si>
  <si>
    <t>Desembargador e Juiz de Direito de Segundo Grau</t>
  </si>
  <si>
    <t>Juiz de Direito e Juiz Substituto</t>
  </si>
  <si>
    <t>Adicional de embarque e desembarque</t>
  </si>
  <si>
    <t>Res. 77/2024 - GP</t>
  </si>
  <si>
    <t>DASU 1 a 4; DASI; ANM; SAU; SDV</t>
  </si>
  <si>
    <t>Diretor-Geral; DASU 5 a 10;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</si>
</sst>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&quot;-&quot;??_-;_-@_-"/>
    <numFmt numFmtId="165" formatCode="&quot;R$&quot;\ #,##0.00"/>
  </numFmts>
  <fonts count="10" x14ac:knownFonts="1">
    <font>
      <sz val="11"/>
      <color theme="1"/>
      <name val="Aptos Narrow"/>
      <family val="2"/>
      <scheme val="minor"/>
    </font>
    <font>
      <sz val="12"/>
      <color rgb="FF666666"/>
      <name val="Segoe UI"/>
      <family val="2"/>
    </font>
    <font>
      <sz val="8"/>
      <color rgb="FF333333"/>
      <name val="Segoe UI"/>
      <family val="2"/>
    </font>
    <font>
      <b/>
      <sz val="8"/>
      <color rgb="FF336633"/>
      <name val="Segoe UI"/>
      <family val="2"/>
    </font>
    <font>
      <u/>
      <sz val="11"/>
      <color theme="10"/>
      <name val="Aptos Narrow"/>
      <family val="2"/>
      <scheme val="minor"/>
    </font>
    <font>
      <b/>
      <sz val="12"/>
      <color rgb="FF333333"/>
      <name val="Segoe UI"/>
      <family val="2"/>
    </font>
    <font>
      <sz val="9"/>
      <color theme="1"/>
      <name val="Aptos Narrow"/>
      <family val="2"/>
      <scheme val="minor"/>
    </font>
    <font>
      <b/>
      <sz val="9"/>
      <color rgb="FF336633"/>
      <name val="Segoe UI"/>
      <family val="2"/>
    </font>
    <font>
      <u/>
      <sz val="9"/>
      <color theme="10"/>
      <name val="Aptos Narrow"/>
      <family val="2"/>
      <scheme val="minor"/>
    </font>
    <font>
      <sz val="8"/>
      <color rgb="FFFFC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theme="3" tint="0.249977111117893"/>
      </left>
      <right style="thin">
        <color theme="3" tint="0.249977111117893"/>
      </right>
      <top style="thin">
        <color theme="3" tint="0.249977111117893"/>
      </top>
      <bottom style="thin">
        <color theme="3" tint="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65" fontId="2" fillId="3" borderId="0" xfId="0" applyNumberFormat="1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0" fillId="0" borderId="0" xfId="0" applyNumberFormat="1"/>
    <xf numFmtId="165" fontId="9" fillId="3" borderId="0" xfId="0" applyNumberFormat="1" applyFont="1" applyFill="1" applyAlignment="1">
      <alignment vertical="center" wrapText="1"/>
    </xf>
    <xf numFmtId="165" fontId="9" fillId="2" borderId="0" xfId="0" applyNumberFormat="1" applyFont="1" applyFill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165" fontId="9" fillId="0" borderId="0" xfId="0" applyNumberFormat="1" applyFont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busca.tjsc.jus.br/buscatextual/integra.do?cdSistema=1&amp;cdDocumento=181334&amp;cdCategoria=1" TargetMode="External"/><Relationship Id="rId21" Type="http://schemas.openxmlformats.org/officeDocument/2006/relationships/hyperlink" Target="https://busca.tjsc.jus.br/buscatextual/integra.do?cdSistema=1&amp;cdDocumento=180167&amp;cdCategoria=1" TargetMode="External"/><Relationship Id="rId34" Type="http://schemas.openxmlformats.org/officeDocument/2006/relationships/hyperlink" Target="https://busca.tjsc.jus.br/buscatextual/integra.do?cdSistema=1&amp;cdDocumento=1475&amp;cdCategoria=1" TargetMode="External"/><Relationship Id="rId42" Type="http://schemas.openxmlformats.org/officeDocument/2006/relationships/hyperlink" Target="https://busca.tjsc.jus.br/buscatextual/integra.do?cdSistema=1&amp;cdDocumento=1148&amp;cdCategoria=1" TargetMode="External"/><Relationship Id="rId47" Type="http://schemas.openxmlformats.org/officeDocument/2006/relationships/hyperlink" Target="https://busca.tjsc.jus.br/buscatextual/integra.do?cdSistema=1&amp;cdDocumento=1474&amp;cdCategoria=1" TargetMode="External"/><Relationship Id="rId50" Type="http://schemas.openxmlformats.org/officeDocument/2006/relationships/hyperlink" Target="https://busca.tjsc.jus.br/buscatextual/integra.do?cdSistema=1&amp;cdDocumento=1340&amp;cdCategoria=1" TargetMode="External"/><Relationship Id="rId55" Type="http://schemas.openxmlformats.org/officeDocument/2006/relationships/hyperlink" Target="https://busca.tjsc.jus.br/buscatextual/integra.do?cdSistema=1&amp;cdDocumento=1141&amp;cdCategoria=1" TargetMode="External"/><Relationship Id="rId63" Type="http://schemas.openxmlformats.org/officeDocument/2006/relationships/hyperlink" Target="https://busca.tjsc.jus.br/buscatextual/integra.do?cdSistema=1&amp;cdDocumento=2551&amp;cdCategoria=1&amp;q=&amp;frase=&amp;excluir=&amp;qualquer=&amp;prox1=&amp;prox2=&amp;proxc=" TargetMode="External"/><Relationship Id="rId7" Type="http://schemas.openxmlformats.org/officeDocument/2006/relationships/hyperlink" Target="https://busca.tjsc.jus.br/buscatextual/integra.do?cdSistema=1&amp;cdDocumento=142625&amp;cdCategoria=1" TargetMode="External"/><Relationship Id="rId2" Type="http://schemas.openxmlformats.org/officeDocument/2006/relationships/hyperlink" Target="https://busca.tjsc.jus.br/buscatextual/integra.do?cdSistema=1&amp;cdDocumento=5526&amp;cdCategoria=1" TargetMode="External"/><Relationship Id="rId16" Type="http://schemas.openxmlformats.org/officeDocument/2006/relationships/hyperlink" Target="https://busca.tjsc.jus.br/buscatextual/integra.do?cdSistema=1&amp;cdDocumento=181295&amp;cdCategoria=1" TargetMode="External"/><Relationship Id="rId29" Type="http://schemas.openxmlformats.org/officeDocument/2006/relationships/hyperlink" Target="https://busca.tjsc.jus.br/buscatextual/integra.do?cdSistema=1&amp;cdDocumento=181334&amp;cdCategoria=1" TargetMode="External"/><Relationship Id="rId11" Type="http://schemas.openxmlformats.org/officeDocument/2006/relationships/hyperlink" Target="https://busca.tjsc.jus.br/buscatextual/integra.do?cdSistema=1&amp;cdDocumento=142625&amp;cdCategoria=1" TargetMode="External"/><Relationship Id="rId24" Type="http://schemas.openxmlformats.org/officeDocument/2006/relationships/hyperlink" Target="https://busca.tjsc.jus.br/buscatextual/integra.do?cdSistema=1&amp;cdDocumento=180167&amp;cdCategoria=1" TargetMode="External"/><Relationship Id="rId32" Type="http://schemas.openxmlformats.org/officeDocument/2006/relationships/hyperlink" Target="https://busca.tjsc.jus.br/buscatextual/integra.do?cdSistema=1&amp;cdDocumento=1475&amp;cdCategoria=1" TargetMode="External"/><Relationship Id="rId37" Type="http://schemas.openxmlformats.org/officeDocument/2006/relationships/hyperlink" Target="https://busca.tjsc.jus.br/buscatextual/integra.do?cdSistema=1&amp;cdDocumento=1148&amp;cdCategoria=1" TargetMode="External"/><Relationship Id="rId40" Type="http://schemas.openxmlformats.org/officeDocument/2006/relationships/hyperlink" Target="https://busca.tjsc.jus.br/buscatextual/integra.do?cdSistema=1&amp;cdDocumento=1148&amp;cdCategoria=1" TargetMode="External"/><Relationship Id="rId45" Type="http://schemas.openxmlformats.org/officeDocument/2006/relationships/hyperlink" Target="https://busca.tjsc.jus.br/buscatextual/integra.do?cdSistema=1&amp;cdDocumento=1474&amp;cdCategoria=1" TargetMode="External"/><Relationship Id="rId53" Type="http://schemas.openxmlformats.org/officeDocument/2006/relationships/hyperlink" Target="https://busca.tjsc.jus.br/buscatextual/integra.do?cdSistema=1&amp;cdDocumento=1340&amp;cdCategoria=1" TargetMode="External"/><Relationship Id="rId58" Type="http://schemas.openxmlformats.org/officeDocument/2006/relationships/hyperlink" Target="https://busca.tjsc.jus.br/buscatextual/integra.do?cdSistema=1&amp;cdDocumento=1141&amp;cdCategoria=1" TargetMode="External"/><Relationship Id="rId66" Type="http://schemas.openxmlformats.org/officeDocument/2006/relationships/hyperlink" Target="https://busca.tjsc.jus.br/buscatextual/integra.do?cdSistema=1&amp;cdDocumento=186094&amp;cdCategoria=1&amp;q=&amp;frase=&amp;excluir=&amp;qualquer=&amp;prox1=&amp;prox2=&amp;proxc=" TargetMode="External"/><Relationship Id="rId5" Type="http://schemas.openxmlformats.org/officeDocument/2006/relationships/hyperlink" Target="https://busca.tjsc.jus.br/buscatextual/integra.do?cdSistema=1&amp;cdDocumento=5526&amp;cdCategoria=1" TargetMode="External"/><Relationship Id="rId61" Type="http://schemas.openxmlformats.org/officeDocument/2006/relationships/hyperlink" Target="https://busca.tjsc.jus.br/buscatextual/integra.do?cdSistema=1&amp;cdDocumento=2551&amp;cdCategoria=1&amp;q=&amp;frase=&amp;excluir=&amp;qualquer=&amp;prox1=&amp;prox2=&amp;proxc=" TargetMode="External"/><Relationship Id="rId19" Type="http://schemas.openxmlformats.org/officeDocument/2006/relationships/hyperlink" Target="https://busca.tjsc.jus.br/buscatextual/integra.do?cdSistema=1&amp;cdDocumento=180167&amp;cdCategoria=1" TargetMode="External"/><Relationship Id="rId14" Type="http://schemas.openxmlformats.org/officeDocument/2006/relationships/hyperlink" Target="https://busca.tjsc.jus.br/buscatextual/integra.do?cdSistema=1&amp;cdDocumento=181295&amp;cdCategoria=1" TargetMode="External"/><Relationship Id="rId22" Type="http://schemas.openxmlformats.org/officeDocument/2006/relationships/hyperlink" Target="https://busca.tjsc.jus.br/buscatextual/integra.do?cdSistema=1&amp;cdDocumento=180167&amp;cdCategoria=1" TargetMode="External"/><Relationship Id="rId27" Type="http://schemas.openxmlformats.org/officeDocument/2006/relationships/hyperlink" Target="https://busca.tjsc.jus.br/buscatextual/integra.do?cdSistema=1&amp;cdDocumento=181334&amp;cdCategoria=1" TargetMode="External"/><Relationship Id="rId30" Type="http://schemas.openxmlformats.org/officeDocument/2006/relationships/hyperlink" Target="https://busca.tjsc.jus.br/buscatextual/integra.do?cdSistema=1&amp;cdDocumento=2551&amp;cdCategoria=1&amp;q=&amp;frase=&amp;excluir=&amp;qualquer=&amp;prox1=&amp;prox2=&amp;proxc=" TargetMode="External"/><Relationship Id="rId35" Type="http://schemas.openxmlformats.org/officeDocument/2006/relationships/hyperlink" Target="https://busca.tjsc.jus.br/buscatextual/integra.do?cdSistema=1&amp;cdDocumento=1475&amp;cdCategoria=1" TargetMode="External"/><Relationship Id="rId43" Type="http://schemas.openxmlformats.org/officeDocument/2006/relationships/hyperlink" Target="https://busca.tjsc.jus.br/buscatextual/integra.do?cdSistema=1&amp;cdDocumento=1474&amp;cdCategoria=1" TargetMode="External"/><Relationship Id="rId48" Type="http://schemas.openxmlformats.org/officeDocument/2006/relationships/hyperlink" Target="https://busca.tjsc.jus.br/buscatextual/integra.do?cdSistema=1&amp;cdDocumento=1474&amp;cdCategoria=1" TargetMode="External"/><Relationship Id="rId56" Type="http://schemas.openxmlformats.org/officeDocument/2006/relationships/hyperlink" Target="https://busca.tjsc.jus.br/buscatextual/integra.do?cdSistema=1&amp;cdDocumento=1141&amp;cdCategoria=1" TargetMode="External"/><Relationship Id="rId64" Type="http://schemas.openxmlformats.org/officeDocument/2006/relationships/hyperlink" Target="https://busca.tjsc.jus.br/buscatextual/integra.do?cdSistema=1&amp;cdDocumento=2551&amp;cdCategoria=1&amp;q=&amp;frase=&amp;excluir=&amp;qualquer=&amp;prox1=&amp;prox2=&amp;proxc=" TargetMode="External"/><Relationship Id="rId8" Type="http://schemas.openxmlformats.org/officeDocument/2006/relationships/hyperlink" Target="https://busca.tjsc.jus.br/buscatextual/integra.do?cdSistema=1&amp;cdDocumento=142625&amp;cdCategoria=1" TargetMode="External"/><Relationship Id="rId51" Type="http://schemas.openxmlformats.org/officeDocument/2006/relationships/hyperlink" Target="https://busca.tjsc.jus.br/buscatextual/integra.do?cdSistema=1&amp;cdDocumento=1340&amp;cdCategoria=1" TargetMode="External"/><Relationship Id="rId3" Type="http://schemas.openxmlformats.org/officeDocument/2006/relationships/hyperlink" Target="https://busca.tjsc.jus.br/buscatextual/integra.do?cdSistema=1&amp;cdDocumento=5526&amp;cdCategoria=1" TargetMode="External"/><Relationship Id="rId12" Type="http://schemas.openxmlformats.org/officeDocument/2006/relationships/hyperlink" Target="https://busca.tjsc.jus.br/buscatextual/integra.do?cdSistema=1&amp;cdDocumento=142625&amp;cdCategoria=1" TargetMode="External"/><Relationship Id="rId17" Type="http://schemas.openxmlformats.org/officeDocument/2006/relationships/hyperlink" Target="https://busca.tjsc.jus.br/buscatextual/integra.do?cdSistema=1&amp;cdDocumento=181295&amp;cdCategoria=1" TargetMode="External"/><Relationship Id="rId25" Type="http://schemas.openxmlformats.org/officeDocument/2006/relationships/hyperlink" Target="https://busca.tjsc.jus.br/buscatextual/integra.do?cdSistema=1&amp;cdDocumento=181334&amp;cdCategoria=1" TargetMode="External"/><Relationship Id="rId33" Type="http://schemas.openxmlformats.org/officeDocument/2006/relationships/hyperlink" Target="https://busca.tjsc.jus.br/buscatextual/integra.do?cdSistema=1&amp;cdDocumento=1475&amp;cdCategoria=1" TargetMode="External"/><Relationship Id="rId38" Type="http://schemas.openxmlformats.org/officeDocument/2006/relationships/hyperlink" Target="https://busca.tjsc.jus.br/buscatextual/integra.do?cdSistema=1&amp;cdDocumento=1148&amp;cdCategoria=1" TargetMode="External"/><Relationship Id="rId46" Type="http://schemas.openxmlformats.org/officeDocument/2006/relationships/hyperlink" Target="https://busca.tjsc.jus.br/buscatextual/integra.do?cdSistema=1&amp;cdDocumento=1474&amp;cdCategoria=1" TargetMode="External"/><Relationship Id="rId59" Type="http://schemas.openxmlformats.org/officeDocument/2006/relationships/hyperlink" Target="https://busca.tjsc.jus.br/buscatextual/integra.do?cdSistema=1&amp;cdDocumento=1141&amp;cdCategoria=1" TargetMode="External"/><Relationship Id="rId67" Type="http://schemas.openxmlformats.org/officeDocument/2006/relationships/hyperlink" Target="https://busca.tjsc.jus.br/buscatextual/integra.do?cdSistema=1&amp;cdDocumento=181334&amp;cdCategoria=1" TargetMode="External"/><Relationship Id="rId20" Type="http://schemas.openxmlformats.org/officeDocument/2006/relationships/hyperlink" Target="https://busca.tjsc.jus.br/buscatextual/integra.do?cdSistema=1&amp;cdDocumento=180167&amp;cdCategoria=1" TargetMode="External"/><Relationship Id="rId41" Type="http://schemas.openxmlformats.org/officeDocument/2006/relationships/hyperlink" Target="https://busca.tjsc.jus.br/buscatextual/integra.do?cdSistema=1&amp;cdDocumento=1148&amp;cdCategoria=1" TargetMode="External"/><Relationship Id="rId54" Type="http://schemas.openxmlformats.org/officeDocument/2006/relationships/hyperlink" Target="https://busca.tjsc.jus.br/buscatextual/integra.do?cdSistema=1&amp;cdDocumento=1340&amp;cdCategoria=1" TargetMode="External"/><Relationship Id="rId62" Type="http://schemas.openxmlformats.org/officeDocument/2006/relationships/hyperlink" Target="https://busca.tjsc.jus.br/buscatextual/integra.do?cdSistema=1&amp;cdDocumento=2551&amp;cdCategoria=1&amp;q=&amp;frase=&amp;excluir=&amp;qualquer=&amp;prox1=&amp;prox2=&amp;proxc=" TargetMode="External"/><Relationship Id="rId1" Type="http://schemas.openxmlformats.org/officeDocument/2006/relationships/hyperlink" Target="https://busca.tjsc.jus.br/buscatextual/integra.do?cdSistema=1&amp;cdDocumento=5526&amp;cdCategoria=1" TargetMode="External"/><Relationship Id="rId6" Type="http://schemas.openxmlformats.org/officeDocument/2006/relationships/hyperlink" Target="https://busca.tjsc.jus.br/buscatextual/integra.do?cdSistema=1&amp;cdDocumento=5526&amp;cdCategoria=1" TargetMode="External"/><Relationship Id="rId15" Type="http://schemas.openxmlformats.org/officeDocument/2006/relationships/hyperlink" Target="https://busca.tjsc.jus.br/buscatextual/integra.do?cdSistema=1&amp;cdDocumento=181295&amp;cdCategoria=1" TargetMode="External"/><Relationship Id="rId23" Type="http://schemas.openxmlformats.org/officeDocument/2006/relationships/hyperlink" Target="https://busca.tjsc.jus.br/buscatextual/integra.do?cdSistema=1&amp;cdDocumento=180167&amp;cdCategoria=1" TargetMode="External"/><Relationship Id="rId28" Type="http://schemas.openxmlformats.org/officeDocument/2006/relationships/hyperlink" Target="https://busca.tjsc.jus.br/buscatextual/integra.do?cdSistema=1&amp;cdDocumento=181334&amp;cdCategoria=1" TargetMode="External"/><Relationship Id="rId36" Type="http://schemas.openxmlformats.org/officeDocument/2006/relationships/hyperlink" Target="https://busca.tjsc.jus.br/buscatextual/integra.do?cdSistema=1&amp;cdDocumento=1475&amp;cdCategoria=1" TargetMode="External"/><Relationship Id="rId49" Type="http://schemas.openxmlformats.org/officeDocument/2006/relationships/hyperlink" Target="https://busca.tjsc.jus.br/buscatextual/integra.do?cdSistema=1&amp;cdDocumento=1340&amp;cdCategoria=1" TargetMode="External"/><Relationship Id="rId57" Type="http://schemas.openxmlformats.org/officeDocument/2006/relationships/hyperlink" Target="https://busca.tjsc.jus.br/buscatextual/integra.do?cdSistema=1&amp;cdDocumento=1141&amp;cdCategoria=1" TargetMode="External"/><Relationship Id="rId10" Type="http://schemas.openxmlformats.org/officeDocument/2006/relationships/hyperlink" Target="https://busca.tjsc.jus.br/buscatextual/integra.do?cdSistema=1&amp;cdDocumento=142625&amp;cdCategoria=1" TargetMode="External"/><Relationship Id="rId31" Type="http://schemas.openxmlformats.org/officeDocument/2006/relationships/hyperlink" Target="https://busca.tjsc.jus.br/buscatextual/integra.do?cdSistema=1&amp;cdDocumento=1475&amp;cdCategoria=1" TargetMode="External"/><Relationship Id="rId44" Type="http://schemas.openxmlformats.org/officeDocument/2006/relationships/hyperlink" Target="https://busca.tjsc.jus.br/buscatextual/integra.do?cdSistema=1&amp;cdDocumento=1474&amp;cdCategoria=1" TargetMode="External"/><Relationship Id="rId52" Type="http://schemas.openxmlformats.org/officeDocument/2006/relationships/hyperlink" Target="https://busca.tjsc.jus.br/buscatextual/integra.do?cdSistema=1&amp;cdDocumento=1340&amp;cdCategoria=1" TargetMode="External"/><Relationship Id="rId60" Type="http://schemas.openxmlformats.org/officeDocument/2006/relationships/hyperlink" Target="https://busca.tjsc.jus.br/buscatextual/integra.do?cdSistema=1&amp;cdDocumento=1141&amp;cdCategoria=1" TargetMode="External"/><Relationship Id="rId65" Type="http://schemas.openxmlformats.org/officeDocument/2006/relationships/hyperlink" Target="https://busca.tjsc.jus.br/buscatextual/integra.do?cdSistema=1&amp;cdDocumento=2551&amp;cdCategoria=1&amp;q=&amp;frase=&amp;excluir=&amp;qualquer=&amp;prox1=&amp;prox2=&amp;proxc=" TargetMode="External"/><Relationship Id="rId4" Type="http://schemas.openxmlformats.org/officeDocument/2006/relationships/hyperlink" Target="https://busca.tjsc.jus.br/buscatextual/integra.do?cdSistema=1&amp;cdDocumento=5526&amp;cdCategoria=1" TargetMode="External"/><Relationship Id="rId9" Type="http://schemas.openxmlformats.org/officeDocument/2006/relationships/hyperlink" Target="https://busca.tjsc.jus.br/buscatextual/integra.do?cdSistema=1&amp;cdDocumento=142625&amp;cdCategoria=1" TargetMode="External"/><Relationship Id="rId13" Type="http://schemas.openxmlformats.org/officeDocument/2006/relationships/hyperlink" Target="https://busca.tjsc.jus.br/buscatextual/integra.do?cdSistema=1&amp;cdDocumento=181295&amp;cdCategoria=1" TargetMode="External"/><Relationship Id="rId18" Type="http://schemas.openxmlformats.org/officeDocument/2006/relationships/hyperlink" Target="https://busca.tjsc.jus.br/buscatextual/integra.do?cdSistema=1&amp;cdDocumento=181295&amp;cdCategoria=1" TargetMode="External"/><Relationship Id="rId39" Type="http://schemas.openxmlformats.org/officeDocument/2006/relationships/hyperlink" Target="https://busca.tjsc.jus.br/buscatextual/integra.do?cdSistema=1&amp;cdDocumento=1148&amp;cdCategoria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41DD-2A1B-45B5-86BF-6791F2844F6F}">
  <dimension ref="A1:I242"/>
  <sheetViews>
    <sheetView showGridLines="0" tabSelected="1" workbookViewId="0">
      <selection activeCell="O17" sqref="O17"/>
    </sheetView>
  </sheetViews>
  <sheetFormatPr defaultRowHeight="15" x14ac:dyDescent="0.25"/>
  <cols>
    <col min="1" max="1" width="32.28515625" customWidth="1"/>
    <col min="2" max="2" width="14.7109375" customWidth="1"/>
    <col min="3" max="3" width="41.5703125" customWidth="1"/>
    <col min="4" max="4" width="15.85546875" customWidth="1"/>
    <col min="5" max="5" width="15.7109375" customWidth="1"/>
    <col min="6" max="6" width="12.7109375" customWidth="1"/>
    <col min="7" max="7" width="16" customWidth="1"/>
    <col min="8" max="8" width="20.140625" customWidth="1"/>
    <col min="9" max="9" width="17.28515625" style="13" customWidth="1"/>
  </cols>
  <sheetData>
    <row r="1" spans="1:9" ht="17.25" x14ac:dyDescent="0.25">
      <c r="A1" s="1" t="s">
        <v>0</v>
      </c>
    </row>
    <row r="3" spans="1:9" ht="17.25" x14ac:dyDescent="0.25">
      <c r="A3" s="11" t="s">
        <v>1</v>
      </c>
    </row>
    <row r="5" spans="1:9" s="4" customFormat="1" ht="21" x14ac:dyDescent="0.25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46</v>
      </c>
      <c r="I5" s="14" t="s">
        <v>9</v>
      </c>
    </row>
    <row r="6" spans="1:9" s="4" customFormat="1" x14ac:dyDescent="0.25">
      <c r="A6" s="7" t="s">
        <v>43</v>
      </c>
      <c r="B6" s="6">
        <v>45586</v>
      </c>
      <c r="C6" s="2" t="s">
        <v>44</v>
      </c>
      <c r="D6" s="17">
        <v>625</v>
      </c>
      <c r="E6" s="17">
        <v>1350</v>
      </c>
      <c r="F6" s="17"/>
      <c r="G6" s="17">
        <v>2250</v>
      </c>
      <c r="H6" s="17">
        <v>200</v>
      </c>
      <c r="I6" s="15" t="s">
        <v>47</v>
      </c>
    </row>
    <row r="7" spans="1:9" s="4" customFormat="1" x14ac:dyDescent="0.25">
      <c r="A7" s="7" t="s">
        <v>43</v>
      </c>
      <c r="B7" s="8">
        <v>45586</v>
      </c>
      <c r="C7" s="3" t="s">
        <v>45</v>
      </c>
      <c r="D7" s="18">
        <v>600</v>
      </c>
      <c r="E7" s="18">
        <v>1220</v>
      </c>
      <c r="F7" s="18"/>
      <c r="G7" s="18">
        <v>2250</v>
      </c>
      <c r="H7" s="18">
        <v>200</v>
      </c>
      <c r="I7" s="15" t="s">
        <v>47</v>
      </c>
    </row>
    <row r="8" spans="1:9" s="4" customFormat="1" x14ac:dyDescent="0.25">
      <c r="A8" s="7"/>
      <c r="B8" s="8"/>
      <c r="C8" s="9"/>
      <c r="D8" s="19"/>
      <c r="E8" s="19"/>
      <c r="F8" s="19"/>
      <c r="G8" s="19"/>
      <c r="H8" s="19"/>
      <c r="I8" s="13"/>
    </row>
    <row r="9" spans="1:9" x14ac:dyDescent="0.25">
      <c r="A9" s="5" t="s">
        <v>10</v>
      </c>
      <c r="B9" s="6">
        <v>44880</v>
      </c>
      <c r="C9" s="2" t="s">
        <v>11</v>
      </c>
      <c r="D9" s="17">
        <v>575</v>
      </c>
      <c r="E9" s="17">
        <v>1244.29</v>
      </c>
      <c r="F9" s="17"/>
      <c r="G9" s="17">
        <v>2164</v>
      </c>
      <c r="H9" s="17">
        <f>318.4/2</f>
        <v>159.19999999999999</v>
      </c>
      <c r="I9" s="15" t="s">
        <v>10</v>
      </c>
    </row>
    <row r="10" spans="1:9" x14ac:dyDescent="0.25">
      <c r="A10" s="7" t="s">
        <v>10</v>
      </c>
      <c r="B10" s="8">
        <v>44880</v>
      </c>
      <c r="C10" s="3" t="s">
        <v>12</v>
      </c>
      <c r="D10" s="18">
        <v>543</v>
      </c>
      <c r="E10" s="18">
        <v>1120.5</v>
      </c>
      <c r="F10" s="18"/>
      <c r="G10" s="18">
        <v>1948.72</v>
      </c>
      <c r="H10" s="18">
        <f>318.4/2</f>
        <v>159.19999999999999</v>
      </c>
      <c r="I10" s="15" t="s">
        <v>10</v>
      </c>
    </row>
    <row r="11" spans="1:9" x14ac:dyDescent="0.25">
      <c r="A11" s="5" t="s">
        <v>10</v>
      </c>
      <c r="B11" s="6">
        <v>44880</v>
      </c>
      <c r="C11" s="2" t="s">
        <v>13</v>
      </c>
      <c r="D11" s="17">
        <v>480</v>
      </c>
      <c r="E11" s="17">
        <v>1006.92</v>
      </c>
      <c r="F11" s="17"/>
      <c r="G11" s="17">
        <v>1751.18</v>
      </c>
      <c r="H11" s="17">
        <f>318.4/2</f>
        <v>159.19999999999999</v>
      </c>
      <c r="I11" s="15" t="s">
        <v>10</v>
      </c>
    </row>
    <row r="12" spans="1:9" x14ac:dyDescent="0.25">
      <c r="A12" s="7"/>
      <c r="B12" s="8"/>
      <c r="C12" s="9"/>
      <c r="D12" s="19"/>
      <c r="E12" s="19"/>
      <c r="F12" s="19"/>
      <c r="G12" s="19"/>
      <c r="H12" s="19"/>
    </row>
    <row r="13" spans="1:9" x14ac:dyDescent="0.25">
      <c r="A13" s="5" t="s">
        <v>14</v>
      </c>
      <c r="B13" s="6">
        <v>44848</v>
      </c>
      <c r="C13" s="2" t="s">
        <v>11</v>
      </c>
      <c r="D13" s="17">
        <v>575</v>
      </c>
      <c r="E13" s="17">
        <v>1244.29</v>
      </c>
      <c r="F13" s="17"/>
      <c r="G13" s="17">
        <v>2164</v>
      </c>
      <c r="H13" s="17">
        <f>318.4/2</f>
        <v>159.19999999999999</v>
      </c>
      <c r="I13" s="15" t="s">
        <v>15</v>
      </c>
    </row>
    <row r="14" spans="1:9" x14ac:dyDescent="0.25">
      <c r="A14" s="7" t="s">
        <v>14</v>
      </c>
      <c r="B14" s="8">
        <v>44848</v>
      </c>
      <c r="C14" s="3" t="s">
        <v>12</v>
      </c>
      <c r="D14" s="18">
        <v>543</v>
      </c>
      <c r="E14" s="18">
        <v>1120.5</v>
      </c>
      <c r="F14" s="18"/>
      <c r="G14" s="18">
        <v>1948.72</v>
      </c>
      <c r="H14" s="18">
        <f>318.4/2</f>
        <v>159.19999999999999</v>
      </c>
      <c r="I14" s="15" t="s">
        <v>15</v>
      </c>
    </row>
    <row r="15" spans="1:9" x14ac:dyDescent="0.25">
      <c r="A15" s="5" t="s">
        <v>14</v>
      </c>
      <c r="B15" s="6">
        <v>44848</v>
      </c>
      <c r="C15" s="2" t="s">
        <v>13</v>
      </c>
      <c r="D15" s="17">
        <v>480</v>
      </c>
      <c r="E15" s="17">
        <v>1006.92</v>
      </c>
      <c r="F15" s="17"/>
      <c r="G15" s="17">
        <v>1751.18</v>
      </c>
      <c r="H15" s="17">
        <f>318.4/2</f>
        <v>159.19999999999999</v>
      </c>
      <c r="I15" s="15" t="s">
        <v>15</v>
      </c>
    </row>
    <row r="16" spans="1:9" x14ac:dyDescent="0.25">
      <c r="A16" s="7"/>
      <c r="B16" s="8"/>
      <c r="C16" s="9"/>
      <c r="D16" s="19"/>
      <c r="E16" s="19"/>
      <c r="F16" s="19"/>
      <c r="G16" s="19"/>
      <c r="H16" s="19"/>
    </row>
    <row r="17" spans="1:9" x14ac:dyDescent="0.25">
      <c r="A17" s="5" t="s">
        <v>16</v>
      </c>
      <c r="B17" s="6">
        <v>44652</v>
      </c>
      <c r="C17" s="2" t="s">
        <v>11</v>
      </c>
      <c r="D17" s="17">
        <v>575</v>
      </c>
      <c r="E17" s="17">
        <v>889</v>
      </c>
      <c r="F17" s="17">
        <v>975</v>
      </c>
      <c r="G17" s="17">
        <v>1200</v>
      </c>
      <c r="H17" s="17">
        <f>318.4/2</f>
        <v>159.19999999999999</v>
      </c>
      <c r="I17" s="15" t="s">
        <v>17</v>
      </c>
    </row>
    <row r="18" spans="1:9" x14ac:dyDescent="0.25">
      <c r="A18" s="7" t="s">
        <v>16</v>
      </c>
      <c r="B18" s="8">
        <v>44652</v>
      </c>
      <c r="C18" s="3" t="s">
        <v>12</v>
      </c>
      <c r="D18" s="18">
        <v>543</v>
      </c>
      <c r="E18" s="18">
        <v>803</v>
      </c>
      <c r="F18" s="18">
        <v>878</v>
      </c>
      <c r="G18" s="18">
        <v>1083</v>
      </c>
      <c r="H18" s="18">
        <f>318.4/2</f>
        <v>159.19999999999999</v>
      </c>
      <c r="I18" s="15" t="s">
        <v>17</v>
      </c>
    </row>
    <row r="19" spans="1:9" x14ac:dyDescent="0.25">
      <c r="A19" s="5" t="s">
        <v>16</v>
      </c>
      <c r="B19" s="6">
        <v>44652</v>
      </c>
      <c r="C19" s="2" t="s">
        <v>13</v>
      </c>
      <c r="D19" s="17">
        <v>480</v>
      </c>
      <c r="E19" s="17">
        <v>721</v>
      </c>
      <c r="F19" s="17">
        <v>789</v>
      </c>
      <c r="G19" s="17">
        <v>974</v>
      </c>
      <c r="H19" s="17">
        <f>318.4/2</f>
        <v>159.19999999999999</v>
      </c>
      <c r="I19" s="15" t="s">
        <v>17</v>
      </c>
    </row>
    <row r="20" spans="1:9" x14ac:dyDescent="0.25">
      <c r="A20" s="7"/>
      <c r="B20" s="8"/>
      <c r="C20" s="9"/>
      <c r="D20" s="19"/>
      <c r="E20" s="19"/>
      <c r="F20" s="19"/>
      <c r="G20" s="19"/>
      <c r="H20" s="19"/>
    </row>
    <row r="21" spans="1:9" x14ac:dyDescent="0.25">
      <c r="A21" s="5" t="s">
        <v>18</v>
      </c>
      <c r="B21" s="6">
        <v>42075</v>
      </c>
      <c r="C21" s="2" t="s">
        <v>11</v>
      </c>
      <c r="D21" s="17">
        <v>460</v>
      </c>
      <c r="E21" s="17">
        <v>711</v>
      </c>
      <c r="F21" s="17">
        <v>780</v>
      </c>
      <c r="G21" s="17">
        <v>960</v>
      </c>
      <c r="H21" s="17">
        <f>254.4/2</f>
        <v>127.2</v>
      </c>
      <c r="I21" s="15" t="s">
        <v>19</v>
      </c>
    </row>
    <row r="22" spans="1:9" x14ac:dyDescent="0.25">
      <c r="A22" s="7" t="s">
        <v>18</v>
      </c>
      <c r="B22" s="8">
        <v>42075</v>
      </c>
      <c r="C22" s="3" t="s">
        <v>12</v>
      </c>
      <c r="D22" s="18">
        <v>434</v>
      </c>
      <c r="E22" s="18">
        <v>642</v>
      </c>
      <c r="F22" s="18">
        <v>702</v>
      </c>
      <c r="G22" s="18">
        <v>866</v>
      </c>
      <c r="H22" s="18">
        <f>254.4/2</f>
        <v>127.2</v>
      </c>
      <c r="I22" s="15" t="s">
        <v>19</v>
      </c>
    </row>
    <row r="23" spans="1:9" x14ac:dyDescent="0.25">
      <c r="A23" s="5" t="s">
        <v>18</v>
      </c>
      <c r="B23" s="6">
        <v>42075</v>
      </c>
      <c r="C23" s="2" t="s">
        <v>13</v>
      </c>
      <c r="D23" s="17">
        <v>384</v>
      </c>
      <c r="E23" s="17">
        <v>577</v>
      </c>
      <c r="F23" s="17">
        <v>631</v>
      </c>
      <c r="G23" s="17">
        <v>779</v>
      </c>
      <c r="H23" s="17">
        <f>254.4/2</f>
        <v>127.2</v>
      </c>
      <c r="I23" s="15" t="s">
        <v>19</v>
      </c>
    </row>
    <row r="24" spans="1:9" x14ac:dyDescent="0.25">
      <c r="C24" s="3"/>
      <c r="D24" s="18"/>
      <c r="E24" s="18"/>
      <c r="F24" s="18"/>
      <c r="G24" s="18"/>
      <c r="H24" s="20"/>
    </row>
    <row r="25" spans="1:9" x14ac:dyDescent="0.25">
      <c r="A25" s="5" t="s">
        <v>20</v>
      </c>
      <c r="B25" s="6">
        <v>41548</v>
      </c>
      <c r="C25" s="2" t="s">
        <v>11</v>
      </c>
      <c r="D25" s="17">
        <v>362</v>
      </c>
      <c r="E25" s="17">
        <v>560</v>
      </c>
      <c r="F25" s="17">
        <v>614</v>
      </c>
      <c r="G25" s="17">
        <v>756</v>
      </c>
      <c r="H25" s="17">
        <f>200/2</f>
        <v>100</v>
      </c>
      <c r="I25" s="15" t="s">
        <v>20</v>
      </c>
    </row>
    <row r="26" spans="1:9" x14ac:dyDescent="0.25">
      <c r="A26" s="7" t="s">
        <v>20</v>
      </c>
      <c r="B26" s="8">
        <v>41548</v>
      </c>
      <c r="C26" s="3" t="s">
        <v>12</v>
      </c>
      <c r="D26" s="18">
        <v>342</v>
      </c>
      <c r="E26" s="18">
        <v>505</v>
      </c>
      <c r="F26" s="18">
        <v>553</v>
      </c>
      <c r="G26" s="18">
        <v>682</v>
      </c>
      <c r="H26" s="18">
        <f>200/2</f>
        <v>100</v>
      </c>
      <c r="I26" s="15" t="s">
        <v>20</v>
      </c>
    </row>
    <row r="27" spans="1:9" x14ac:dyDescent="0.25">
      <c r="A27" s="5" t="s">
        <v>20</v>
      </c>
      <c r="B27" s="6">
        <v>41548</v>
      </c>
      <c r="C27" s="2" t="s">
        <v>13</v>
      </c>
      <c r="D27" s="17">
        <v>302</v>
      </c>
      <c r="E27" s="17">
        <v>454</v>
      </c>
      <c r="F27" s="17">
        <v>497</v>
      </c>
      <c r="G27" s="17">
        <v>613</v>
      </c>
      <c r="H27" s="17">
        <f>200/2</f>
        <v>100</v>
      </c>
      <c r="I27" s="15" t="s">
        <v>20</v>
      </c>
    </row>
    <row r="28" spans="1:9" x14ac:dyDescent="0.25">
      <c r="C28" s="3"/>
      <c r="D28" s="18"/>
      <c r="E28" s="18"/>
      <c r="F28" s="18"/>
      <c r="G28" s="18"/>
      <c r="H28" s="20"/>
      <c r="I28" s="15"/>
    </row>
    <row r="29" spans="1:9" x14ac:dyDescent="0.25">
      <c r="A29" s="5" t="s">
        <v>21</v>
      </c>
      <c r="B29" s="6">
        <v>40544</v>
      </c>
      <c r="C29" s="2" t="s">
        <v>22</v>
      </c>
      <c r="D29" s="17">
        <v>362</v>
      </c>
      <c r="E29" s="17">
        <v>560</v>
      </c>
      <c r="F29" s="17">
        <v>614</v>
      </c>
      <c r="G29" s="17">
        <v>756</v>
      </c>
      <c r="H29" s="21"/>
      <c r="I29" s="15" t="s">
        <v>23</v>
      </c>
    </row>
    <row r="30" spans="1:9" x14ac:dyDescent="0.25">
      <c r="A30" s="7" t="s">
        <v>21</v>
      </c>
      <c r="B30" s="8">
        <v>40544</v>
      </c>
      <c r="C30" s="3" t="s">
        <v>12</v>
      </c>
      <c r="D30" s="18">
        <v>342</v>
      </c>
      <c r="E30" s="18">
        <v>505</v>
      </c>
      <c r="F30" s="18">
        <v>553</v>
      </c>
      <c r="G30" s="18">
        <v>682</v>
      </c>
      <c r="H30" s="22"/>
      <c r="I30" s="15" t="s">
        <v>23</v>
      </c>
    </row>
    <row r="31" spans="1:9" x14ac:dyDescent="0.25">
      <c r="A31" s="5" t="s">
        <v>21</v>
      </c>
      <c r="B31" s="6">
        <v>40544</v>
      </c>
      <c r="C31" s="2" t="s">
        <v>13</v>
      </c>
      <c r="D31" s="17">
        <v>302</v>
      </c>
      <c r="E31" s="17">
        <v>454</v>
      </c>
      <c r="F31" s="17">
        <v>497</v>
      </c>
      <c r="G31" s="17">
        <v>613</v>
      </c>
      <c r="H31" s="21"/>
      <c r="I31" s="15" t="s">
        <v>23</v>
      </c>
    </row>
    <row r="32" spans="1:9" x14ac:dyDescent="0.25">
      <c r="A32" s="7"/>
      <c r="B32" s="8"/>
      <c r="C32" s="9"/>
      <c r="D32" s="19"/>
      <c r="E32" s="19"/>
      <c r="F32" s="19"/>
      <c r="G32" s="19"/>
      <c r="H32" s="23"/>
      <c r="I32" s="16"/>
    </row>
    <row r="33" spans="1:9" x14ac:dyDescent="0.25">
      <c r="A33" s="5" t="s">
        <v>24</v>
      </c>
      <c r="B33" s="6">
        <v>40544</v>
      </c>
      <c r="C33" s="2" t="s">
        <v>22</v>
      </c>
      <c r="D33" s="17">
        <v>362</v>
      </c>
      <c r="E33" s="17">
        <v>560</v>
      </c>
      <c r="F33" s="17">
        <v>614</v>
      </c>
      <c r="G33" s="17">
        <v>848</v>
      </c>
      <c r="H33" s="21"/>
      <c r="I33" s="15" t="s">
        <v>25</v>
      </c>
    </row>
    <row r="34" spans="1:9" x14ac:dyDescent="0.25">
      <c r="A34" s="7" t="s">
        <v>24</v>
      </c>
      <c r="B34" s="8">
        <v>40544</v>
      </c>
      <c r="C34" s="3" t="s">
        <v>12</v>
      </c>
      <c r="D34" s="18">
        <v>342</v>
      </c>
      <c r="E34" s="18">
        <v>505</v>
      </c>
      <c r="F34" s="18">
        <v>553</v>
      </c>
      <c r="G34" s="18">
        <v>748</v>
      </c>
      <c r="H34" s="22"/>
      <c r="I34" s="15" t="s">
        <v>25</v>
      </c>
    </row>
    <row r="35" spans="1:9" x14ac:dyDescent="0.25">
      <c r="A35" s="5" t="s">
        <v>24</v>
      </c>
      <c r="B35" s="6">
        <v>40544</v>
      </c>
      <c r="C35" s="2" t="s">
        <v>13</v>
      </c>
      <c r="D35" s="17">
        <v>302</v>
      </c>
      <c r="E35" s="17">
        <v>454</v>
      </c>
      <c r="F35" s="17">
        <v>497</v>
      </c>
      <c r="G35" s="17">
        <v>648</v>
      </c>
      <c r="H35" s="21"/>
      <c r="I35" s="15" t="s">
        <v>25</v>
      </c>
    </row>
    <row r="36" spans="1:9" x14ac:dyDescent="0.25">
      <c r="A36" s="7"/>
      <c r="B36" s="8"/>
      <c r="C36" s="9"/>
      <c r="D36" s="10"/>
      <c r="E36" s="10"/>
      <c r="F36" s="10"/>
      <c r="G36" s="10"/>
      <c r="H36" s="10"/>
      <c r="I36" s="15"/>
    </row>
    <row r="37" spans="1:9" x14ac:dyDescent="0.25">
      <c r="A37" s="5" t="s">
        <v>26</v>
      </c>
      <c r="B37" s="6">
        <v>40452</v>
      </c>
      <c r="C37" s="2" t="s">
        <v>22</v>
      </c>
      <c r="D37" s="17">
        <v>320</v>
      </c>
      <c r="E37" s="17">
        <v>538</v>
      </c>
      <c r="F37" s="17">
        <v>592</v>
      </c>
      <c r="G37" s="17">
        <v>725</v>
      </c>
      <c r="H37" s="21"/>
      <c r="I37" s="15" t="s">
        <v>27</v>
      </c>
    </row>
    <row r="38" spans="1:9" x14ac:dyDescent="0.25">
      <c r="A38" s="7" t="s">
        <v>26</v>
      </c>
      <c r="B38" s="8">
        <v>40452</v>
      </c>
      <c r="C38" s="3" t="s">
        <v>12</v>
      </c>
      <c r="D38" s="18">
        <v>280</v>
      </c>
      <c r="E38" s="18">
        <v>483</v>
      </c>
      <c r="F38" s="18">
        <v>531</v>
      </c>
      <c r="G38" s="18">
        <v>652</v>
      </c>
      <c r="H38" s="22"/>
      <c r="I38" s="15" t="s">
        <v>27</v>
      </c>
    </row>
    <row r="39" spans="1:9" x14ac:dyDescent="0.25">
      <c r="A39" s="5" t="s">
        <v>26</v>
      </c>
      <c r="B39" s="6">
        <v>40452</v>
      </c>
      <c r="C39" s="2" t="s">
        <v>13</v>
      </c>
      <c r="D39" s="17">
        <v>240</v>
      </c>
      <c r="E39" s="17">
        <v>432</v>
      </c>
      <c r="F39" s="17">
        <v>475</v>
      </c>
      <c r="G39" s="17">
        <v>583</v>
      </c>
      <c r="H39" s="21"/>
      <c r="I39" s="15" t="s">
        <v>27</v>
      </c>
    </row>
    <row r="40" spans="1:9" x14ac:dyDescent="0.25">
      <c r="A40" s="7"/>
      <c r="B40" s="8"/>
      <c r="C40" s="9"/>
      <c r="D40" s="10"/>
      <c r="E40" s="10"/>
      <c r="F40" s="10"/>
      <c r="G40" s="10"/>
      <c r="H40" s="10"/>
      <c r="I40" s="16"/>
    </row>
    <row r="41" spans="1:9" x14ac:dyDescent="0.25">
      <c r="A41" s="5" t="s">
        <v>28</v>
      </c>
      <c r="B41" s="6">
        <v>40347</v>
      </c>
      <c r="C41" s="2" t="s">
        <v>22</v>
      </c>
      <c r="D41" s="17">
        <v>320</v>
      </c>
      <c r="E41" s="17">
        <v>538</v>
      </c>
      <c r="F41" s="17">
        <v>592</v>
      </c>
      <c r="G41" s="17">
        <v>725</v>
      </c>
      <c r="H41" s="21"/>
      <c r="I41" s="15" t="s">
        <v>29</v>
      </c>
    </row>
    <row r="42" spans="1:9" x14ac:dyDescent="0.25">
      <c r="A42" s="7" t="s">
        <v>28</v>
      </c>
      <c r="B42" s="8">
        <v>40347</v>
      </c>
      <c r="C42" s="3" t="s">
        <v>12</v>
      </c>
      <c r="D42" s="18">
        <v>280</v>
      </c>
      <c r="E42" s="18">
        <v>483</v>
      </c>
      <c r="F42" s="18">
        <v>531</v>
      </c>
      <c r="G42" s="18">
        <v>652</v>
      </c>
      <c r="H42" s="22"/>
      <c r="I42" s="15" t="s">
        <v>29</v>
      </c>
    </row>
    <row r="43" spans="1:9" x14ac:dyDescent="0.25">
      <c r="A43" s="5" t="s">
        <v>28</v>
      </c>
      <c r="B43" s="6">
        <v>40347</v>
      </c>
      <c r="C43" s="2" t="s">
        <v>13</v>
      </c>
      <c r="D43" s="17">
        <v>240</v>
      </c>
      <c r="E43" s="17">
        <v>432</v>
      </c>
      <c r="F43" s="17">
        <v>475</v>
      </c>
      <c r="G43" s="17">
        <v>583</v>
      </c>
      <c r="H43" s="21"/>
      <c r="I43" s="15" t="s">
        <v>29</v>
      </c>
    </row>
    <row r="44" spans="1:9" x14ac:dyDescent="0.25">
      <c r="A44" s="7"/>
      <c r="B44" s="8"/>
      <c r="C44" s="9"/>
      <c r="D44" s="10"/>
      <c r="E44" s="10"/>
      <c r="F44" s="10"/>
      <c r="G44" s="10"/>
      <c r="H44" s="10"/>
      <c r="I44" s="16"/>
    </row>
    <row r="45" spans="1:9" x14ac:dyDescent="0.25">
      <c r="A45" s="5" t="s">
        <v>30</v>
      </c>
      <c r="B45" s="6">
        <v>40179</v>
      </c>
      <c r="C45" s="2" t="s">
        <v>22</v>
      </c>
      <c r="D45" s="17">
        <v>320</v>
      </c>
      <c r="E45" s="17">
        <v>538</v>
      </c>
      <c r="F45" s="17">
        <v>592</v>
      </c>
      <c r="G45" s="17">
        <v>725</v>
      </c>
      <c r="H45" s="21"/>
      <c r="I45" s="15" t="s">
        <v>31</v>
      </c>
    </row>
    <row r="46" spans="1:9" x14ac:dyDescent="0.25">
      <c r="A46" s="7" t="s">
        <v>30</v>
      </c>
      <c r="B46" s="8">
        <v>40179</v>
      </c>
      <c r="C46" s="3" t="s">
        <v>12</v>
      </c>
      <c r="D46" s="18">
        <v>270</v>
      </c>
      <c r="E46" s="18">
        <v>483</v>
      </c>
      <c r="F46" s="18">
        <v>531</v>
      </c>
      <c r="G46" s="18">
        <v>652</v>
      </c>
      <c r="H46" s="22"/>
      <c r="I46" s="15" t="s">
        <v>31</v>
      </c>
    </row>
    <row r="47" spans="1:9" x14ac:dyDescent="0.25">
      <c r="A47" s="5" t="s">
        <v>30</v>
      </c>
      <c r="B47" s="6">
        <v>40179</v>
      </c>
      <c r="C47" s="2" t="s">
        <v>13</v>
      </c>
      <c r="D47" s="17">
        <v>230</v>
      </c>
      <c r="E47" s="17">
        <v>432</v>
      </c>
      <c r="F47" s="17">
        <v>475</v>
      </c>
      <c r="G47" s="17">
        <v>583</v>
      </c>
      <c r="H47" s="21"/>
      <c r="I47" s="15" t="s">
        <v>31</v>
      </c>
    </row>
    <row r="48" spans="1:9" x14ac:dyDescent="0.25">
      <c r="C48" s="9"/>
      <c r="D48" s="19"/>
      <c r="E48" s="19"/>
      <c r="F48" s="19"/>
      <c r="G48" s="19"/>
      <c r="H48" s="23"/>
    </row>
    <row r="49" spans="1:9" x14ac:dyDescent="0.25">
      <c r="A49" s="5" t="s">
        <v>32</v>
      </c>
      <c r="B49" s="6">
        <v>40035</v>
      </c>
      <c r="C49" s="2" t="s">
        <v>22</v>
      </c>
      <c r="D49" s="17">
        <v>269</v>
      </c>
      <c r="E49" s="17">
        <v>538</v>
      </c>
      <c r="F49" s="17">
        <v>592</v>
      </c>
      <c r="G49" s="17">
        <v>725</v>
      </c>
      <c r="H49" s="21"/>
      <c r="I49" s="15" t="s">
        <v>33</v>
      </c>
    </row>
    <row r="50" spans="1:9" x14ac:dyDescent="0.25">
      <c r="A50" s="7" t="s">
        <v>32</v>
      </c>
      <c r="B50" s="8">
        <v>40035</v>
      </c>
      <c r="C50" s="3" t="s">
        <v>12</v>
      </c>
      <c r="D50" s="19">
        <v>242</v>
      </c>
      <c r="E50" s="19">
        <v>483</v>
      </c>
      <c r="F50" s="19">
        <v>531</v>
      </c>
      <c r="G50" s="19">
        <v>652</v>
      </c>
      <c r="H50" s="23"/>
      <c r="I50" s="15" t="s">
        <v>33</v>
      </c>
    </row>
    <row r="51" spans="1:9" x14ac:dyDescent="0.25">
      <c r="A51" s="5" t="s">
        <v>32</v>
      </c>
      <c r="B51" s="6">
        <v>40035</v>
      </c>
      <c r="C51" s="2" t="s">
        <v>13</v>
      </c>
      <c r="D51" s="17">
        <v>216</v>
      </c>
      <c r="E51" s="17">
        <v>432</v>
      </c>
      <c r="F51" s="17">
        <v>475</v>
      </c>
      <c r="G51" s="17">
        <v>583</v>
      </c>
      <c r="H51" s="21"/>
      <c r="I51" s="15" t="s">
        <v>33</v>
      </c>
    </row>
    <row r="52" spans="1:9" x14ac:dyDescent="0.25">
      <c r="A52" s="7"/>
      <c r="B52" s="8"/>
      <c r="C52" s="9"/>
      <c r="D52" s="19"/>
      <c r="E52" s="19"/>
      <c r="F52" s="19"/>
      <c r="G52" s="19"/>
      <c r="H52" s="23"/>
      <c r="I52" s="16"/>
    </row>
    <row r="53" spans="1:9" x14ac:dyDescent="0.25">
      <c r="A53" s="7"/>
      <c r="B53" s="8"/>
      <c r="C53" s="9"/>
      <c r="D53" s="10"/>
      <c r="E53" s="10"/>
      <c r="F53" s="10"/>
      <c r="G53" s="10"/>
      <c r="H53" s="10"/>
      <c r="I53" s="16"/>
    </row>
    <row r="54" spans="1:9" ht="17.25" x14ac:dyDescent="0.25">
      <c r="A54" s="11" t="s">
        <v>34</v>
      </c>
    </row>
    <row r="56" spans="1:9" s="4" customFormat="1" ht="21" x14ac:dyDescent="0.25">
      <c r="A56" s="12" t="s">
        <v>2</v>
      </c>
      <c r="B56" s="12" t="s">
        <v>3</v>
      </c>
      <c r="C56" s="12" t="s">
        <v>4</v>
      </c>
      <c r="D56" s="12" t="s">
        <v>5</v>
      </c>
      <c r="E56" s="12" t="s">
        <v>6</v>
      </c>
      <c r="F56" s="12" t="s">
        <v>7</v>
      </c>
      <c r="G56" s="12" t="s">
        <v>8</v>
      </c>
      <c r="H56" s="12" t="s">
        <v>46</v>
      </c>
      <c r="I56" s="14" t="s">
        <v>9</v>
      </c>
    </row>
    <row r="57" spans="1:9" s="4" customFormat="1" x14ac:dyDescent="0.25">
      <c r="A57" s="7" t="s">
        <v>43</v>
      </c>
      <c r="B57" s="6">
        <v>45586</v>
      </c>
      <c r="C57" s="2" t="s">
        <v>49</v>
      </c>
      <c r="D57" s="17">
        <v>580</v>
      </c>
      <c r="E57" s="17">
        <v>880</v>
      </c>
      <c r="F57" s="17"/>
      <c r="G57" s="17">
        <v>2150</v>
      </c>
      <c r="H57" s="17">
        <v>200</v>
      </c>
      <c r="I57" s="15" t="s">
        <v>47</v>
      </c>
    </row>
    <row r="58" spans="1:9" s="4" customFormat="1" x14ac:dyDescent="0.25">
      <c r="A58" s="7" t="s">
        <v>43</v>
      </c>
      <c r="B58" s="8">
        <v>45586</v>
      </c>
      <c r="C58" s="3" t="s">
        <v>48</v>
      </c>
      <c r="D58" s="18">
        <v>500</v>
      </c>
      <c r="E58" s="18">
        <v>880</v>
      </c>
      <c r="F58" s="18"/>
      <c r="G58" s="18">
        <v>2150</v>
      </c>
      <c r="H58" s="18">
        <v>200</v>
      </c>
      <c r="I58" s="15" t="s">
        <v>47</v>
      </c>
    </row>
    <row r="59" spans="1:9" s="4" customFormat="1" x14ac:dyDescent="0.25">
      <c r="A59" s="7"/>
      <c r="B59" s="8"/>
      <c r="C59" s="3"/>
      <c r="D59" s="18"/>
      <c r="E59" s="18"/>
      <c r="F59" s="18"/>
      <c r="G59" s="18"/>
      <c r="H59" s="18"/>
      <c r="I59" s="15"/>
    </row>
    <row r="60" spans="1:9" x14ac:dyDescent="0.25">
      <c r="A60" s="5" t="s">
        <v>10</v>
      </c>
      <c r="B60" s="6">
        <v>44880</v>
      </c>
      <c r="C60" s="2" t="s">
        <v>35</v>
      </c>
      <c r="D60" s="17">
        <v>543</v>
      </c>
      <c r="E60" s="17">
        <v>720.38</v>
      </c>
      <c r="F60" s="17"/>
      <c r="G60" s="17">
        <v>1751.18</v>
      </c>
      <c r="H60" s="17">
        <f>318.4/2</f>
        <v>159.19999999999999</v>
      </c>
      <c r="I60" s="15" t="s">
        <v>10</v>
      </c>
    </row>
    <row r="61" spans="1:9" x14ac:dyDescent="0.25">
      <c r="A61" s="7" t="s">
        <v>10</v>
      </c>
      <c r="B61" s="8">
        <v>44880</v>
      </c>
      <c r="C61" s="3" t="s">
        <v>36</v>
      </c>
      <c r="D61" s="18">
        <v>480</v>
      </c>
      <c r="E61" s="18">
        <v>720.38</v>
      </c>
      <c r="F61" s="18"/>
      <c r="G61" s="18">
        <v>1751.18</v>
      </c>
      <c r="H61" s="18">
        <f>318.4/2</f>
        <v>159.19999999999999</v>
      </c>
      <c r="I61" s="15" t="s">
        <v>10</v>
      </c>
    </row>
    <row r="62" spans="1:9" x14ac:dyDescent="0.25">
      <c r="A62" s="5" t="s">
        <v>10</v>
      </c>
      <c r="B62" s="6">
        <v>44880</v>
      </c>
      <c r="C62" s="2" t="s">
        <v>37</v>
      </c>
      <c r="D62" s="17">
        <v>398</v>
      </c>
      <c r="E62" s="17">
        <v>720.38</v>
      </c>
      <c r="F62" s="17"/>
      <c r="G62" s="17">
        <v>1751.18</v>
      </c>
      <c r="H62" s="17">
        <f>318.4/2</f>
        <v>159.19999999999999</v>
      </c>
      <c r="I62" s="15" t="s">
        <v>10</v>
      </c>
    </row>
    <row r="63" spans="1:9" x14ac:dyDescent="0.25">
      <c r="D63" s="20"/>
      <c r="E63" s="20"/>
      <c r="F63" s="20"/>
      <c r="G63" s="20"/>
      <c r="H63" s="20"/>
    </row>
    <row r="64" spans="1:9" x14ac:dyDescent="0.25">
      <c r="A64" s="5" t="s">
        <v>14</v>
      </c>
      <c r="B64" s="6">
        <v>44848</v>
      </c>
      <c r="C64" s="2" t="s">
        <v>35</v>
      </c>
      <c r="D64" s="17">
        <v>543</v>
      </c>
      <c r="E64" s="17">
        <v>720.38</v>
      </c>
      <c r="F64" s="17"/>
      <c r="G64" s="17">
        <v>1751.18</v>
      </c>
      <c r="H64" s="17">
        <f>318.4/2</f>
        <v>159.19999999999999</v>
      </c>
      <c r="I64" s="15" t="s">
        <v>15</v>
      </c>
    </row>
    <row r="65" spans="1:9" x14ac:dyDescent="0.25">
      <c r="A65" s="7" t="s">
        <v>14</v>
      </c>
      <c r="B65" s="8">
        <v>44848</v>
      </c>
      <c r="C65" s="3" t="s">
        <v>36</v>
      </c>
      <c r="D65" s="18">
        <v>480</v>
      </c>
      <c r="E65" s="18">
        <v>720.38</v>
      </c>
      <c r="F65" s="18"/>
      <c r="G65" s="18">
        <v>1751.18</v>
      </c>
      <c r="H65" s="18">
        <f>318.4/2</f>
        <v>159.19999999999999</v>
      </c>
      <c r="I65" s="15" t="s">
        <v>15</v>
      </c>
    </row>
    <row r="66" spans="1:9" x14ac:dyDescent="0.25">
      <c r="A66" s="5" t="s">
        <v>14</v>
      </c>
      <c r="B66" s="6">
        <v>44848</v>
      </c>
      <c r="C66" s="2" t="s">
        <v>37</v>
      </c>
      <c r="D66" s="17">
        <v>398</v>
      </c>
      <c r="E66" s="17">
        <v>720.38</v>
      </c>
      <c r="F66" s="17"/>
      <c r="G66" s="17">
        <v>1751.18</v>
      </c>
      <c r="H66" s="17">
        <f>318.4/2</f>
        <v>159.19999999999999</v>
      </c>
      <c r="I66" s="15" t="s">
        <v>15</v>
      </c>
    </row>
    <row r="67" spans="1:9" x14ac:dyDescent="0.25">
      <c r="A67" s="7"/>
      <c r="B67" s="8"/>
      <c r="C67" s="9"/>
      <c r="D67" s="19"/>
      <c r="E67" s="19"/>
      <c r="F67" s="19"/>
      <c r="G67" s="19"/>
      <c r="H67" s="19"/>
    </row>
    <row r="68" spans="1:9" x14ac:dyDescent="0.25">
      <c r="A68" s="5" t="s">
        <v>16</v>
      </c>
      <c r="B68" s="6">
        <v>44652</v>
      </c>
      <c r="C68" s="2" t="s">
        <v>35</v>
      </c>
      <c r="D68" s="17">
        <v>543</v>
      </c>
      <c r="E68" s="17">
        <v>571</v>
      </c>
      <c r="F68" s="17">
        <v>584</v>
      </c>
      <c r="G68" s="17">
        <v>771</v>
      </c>
      <c r="H68" s="17">
        <f>D70*0.8/2</f>
        <v>159.20000000000002</v>
      </c>
      <c r="I68" s="15" t="s">
        <v>17</v>
      </c>
    </row>
    <row r="69" spans="1:9" x14ac:dyDescent="0.25">
      <c r="A69" s="7" t="s">
        <v>16</v>
      </c>
      <c r="B69" s="8">
        <v>44652</v>
      </c>
      <c r="C69" s="3" t="s">
        <v>36</v>
      </c>
      <c r="D69" s="18">
        <v>480</v>
      </c>
      <c r="E69" s="18">
        <v>524</v>
      </c>
      <c r="F69" s="18">
        <v>569</v>
      </c>
      <c r="G69" s="18">
        <v>706</v>
      </c>
      <c r="H69" s="18">
        <f>D70*0.8/2</f>
        <v>159.20000000000002</v>
      </c>
      <c r="I69" s="15" t="s">
        <v>17</v>
      </c>
    </row>
    <row r="70" spans="1:9" x14ac:dyDescent="0.25">
      <c r="A70" s="5" t="s">
        <v>16</v>
      </c>
      <c r="B70" s="6">
        <v>44652</v>
      </c>
      <c r="C70" s="2" t="s">
        <v>37</v>
      </c>
      <c r="D70" s="17">
        <v>398</v>
      </c>
      <c r="E70" s="17">
        <v>476</v>
      </c>
      <c r="F70" s="17">
        <v>540</v>
      </c>
      <c r="G70" s="17">
        <v>643</v>
      </c>
      <c r="H70" s="17">
        <f>D70*0.8/2</f>
        <v>159.20000000000002</v>
      </c>
      <c r="I70" s="15" t="s">
        <v>17</v>
      </c>
    </row>
    <row r="71" spans="1:9" x14ac:dyDescent="0.25">
      <c r="A71" s="7"/>
      <c r="B71" s="8"/>
      <c r="C71" s="9"/>
      <c r="D71" s="19"/>
      <c r="E71" s="19"/>
      <c r="F71" s="19"/>
      <c r="G71" s="19"/>
      <c r="H71" s="19"/>
    </row>
    <row r="72" spans="1:9" x14ac:dyDescent="0.25">
      <c r="A72" s="5" t="s">
        <v>18</v>
      </c>
      <c r="B72" s="6">
        <v>42075</v>
      </c>
      <c r="C72" s="2" t="s">
        <v>35</v>
      </c>
      <c r="D72" s="17">
        <v>434</v>
      </c>
      <c r="E72" s="17">
        <v>457</v>
      </c>
      <c r="F72" s="17">
        <v>467</v>
      </c>
      <c r="G72" s="17">
        <v>617</v>
      </c>
      <c r="H72" s="17">
        <f>D74*0.8/2</f>
        <v>127.2</v>
      </c>
      <c r="I72" s="15" t="s">
        <v>19</v>
      </c>
    </row>
    <row r="73" spans="1:9" x14ac:dyDescent="0.25">
      <c r="A73" s="7" t="s">
        <v>18</v>
      </c>
      <c r="B73" s="8">
        <v>42075</v>
      </c>
      <c r="C73" s="3" t="s">
        <v>36</v>
      </c>
      <c r="D73" s="18">
        <v>384</v>
      </c>
      <c r="E73" s="18">
        <v>419</v>
      </c>
      <c r="F73" s="18">
        <v>455</v>
      </c>
      <c r="G73" s="18">
        <v>565</v>
      </c>
      <c r="H73" s="18">
        <f>254.4/2</f>
        <v>127.2</v>
      </c>
      <c r="I73" s="15" t="s">
        <v>19</v>
      </c>
    </row>
    <row r="74" spans="1:9" x14ac:dyDescent="0.25">
      <c r="A74" s="5" t="s">
        <v>18</v>
      </c>
      <c r="B74" s="6">
        <v>42075</v>
      </c>
      <c r="C74" s="2" t="s">
        <v>37</v>
      </c>
      <c r="D74" s="17">
        <v>318</v>
      </c>
      <c r="E74" s="17">
        <v>381</v>
      </c>
      <c r="F74" s="17">
        <v>432</v>
      </c>
      <c r="G74" s="17">
        <v>514</v>
      </c>
      <c r="H74" s="17">
        <f>254.4/2</f>
        <v>127.2</v>
      </c>
      <c r="I74" s="15" t="s">
        <v>19</v>
      </c>
    </row>
    <row r="75" spans="1:9" x14ac:dyDescent="0.25">
      <c r="D75" s="20"/>
      <c r="E75" s="20"/>
      <c r="F75" s="20"/>
      <c r="G75" s="20"/>
      <c r="H75" s="20"/>
    </row>
    <row r="76" spans="1:9" x14ac:dyDescent="0.25">
      <c r="A76" s="5" t="s">
        <v>20</v>
      </c>
      <c r="B76" s="6">
        <v>41548</v>
      </c>
      <c r="C76" s="2" t="s">
        <v>35</v>
      </c>
      <c r="D76" s="17">
        <v>342</v>
      </c>
      <c r="E76" s="17">
        <v>360</v>
      </c>
      <c r="F76" s="17">
        <v>368</v>
      </c>
      <c r="G76" s="17">
        <v>486</v>
      </c>
      <c r="H76" s="17">
        <f>D78*0.8/2</f>
        <v>100</v>
      </c>
      <c r="I76" s="15" t="s">
        <v>20</v>
      </c>
    </row>
    <row r="77" spans="1:9" x14ac:dyDescent="0.25">
      <c r="A77" s="7" t="s">
        <v>20</v>
      </c>
      <c r="B77" s="8">
        <v>41548</v>
      </c>
      <c r="C77" s="3" t="s">
        <v>36</v>
      </c>
      <c r="D77" s="18">
        <v>302</v>
      </c>
      <c r="E77" s="18">
        <v>330</v>
      </c>
      <c r="F77" s="18">
        <v>358</v>
      </c>
      <c r="G77" s="18">
        <v>446</v>
      </c>
      <c r="H77" s="18">
        <f>D78*0.8/2</f>
        <v>100</v>
      </c>
      <c r="I77" s="15" t="s">
        <v>20</v>
      </c>
    </row>
    <row r="78" spans="1:9" x14ac:dyDescent="0.25">
      <c r="A78" s="5" t="s">
        <v>20</v>
      </c>
      <c r="B78" s="6">
        <v>41548</v>
      </c>
      <c r="C78" s="2" t="s">
        <v>37</v>
      </c>
      <c r="D78" s="17">
        <v>250</v>
      </c>
      <c r="E78" s="17">
        <v>300</v>
      </c>
      <c r="F78" s="17">
        <v>340</v>
      </c>
      <c r="G78" s="17">
        <v>405</v>
      </c>
      <c r="H78" s="17">
        <f>D78*0.8/2</f>
        <v>100</v>
      </c>
      <c r="I78" s="15" t="s">
        <v>20</v>
      </c>
    </row>
    <row r="79" spans="1:9" x14ac:dyDescent="0.25">
      <c r="D79" s="20"/>
      <c r="E79" s="20"/>
      <c r="F79" s="20"/>
      <c r="G79" s="20"/>
      <c r="H79" s="20"/>
    </row>
    <row r="80" spans="1:9" x14ac:dyDescent="0.25">
      <c r="A80" s="5" t="s">
        <v>21</v>
      </c>
      <c r="B80" s="6">
        <v>40544</v>
      </c>
      <c r="C80" s="2" t="s">
        <v>35</v>
      </c>
      <c r="D80" s="17">
        <v>342</v>
      </c>
      <c r="E80" s="17">
        <v>360</v>
      </c>
      <c r="F80" s="17">
        <v>368</v>
      </c>
      <c r="G80" s="17">
        <v>486</v>
      </c>
      <c r="H80" s="21"/>
      <c r="I80" s="15" t="s">
        <v>23</v>
      </c>
    </row>
    <row r="81" spans="1:9" x14ac:dyDescent="0.25">
      <c r="A81" s="7" t="s">
        <v>21</v>
      </c>
      <c r="B81" s="8">
        <v>40544</v>
      </c>
      <c r="C81" s="3" t="s">
        <v>36</v>
      </c>
      <c r="D81" s="18">
        <v>302</v>
      </c>
      <c r="E81" s="18">
        <v>330</v>
      </c>
      <c r="F81" s="18">
        <v>358</v>
      </c>
      <c r="G81" s="18">
        <v>446</v>
      </c>
      <c r="H81" s="22"/>
      <c r="I81" s="15" t="s">
        <v>23</v>
      </c>
    </row>
    <row r="82" spans="1:9" x14ac:dyDescent="0.25">
      <c r="A82" s="5" t="s">
        <v>21</v>
      </c>
      <c r="B82" s="6">
        <v>40544</v>
      </c>
      <c r="C82" s="2" t="s">
        <v>37</v>
      </c>
      <c r="D82" s="17">
        <v>250</v>
      </c>
      <c r="E82" s="17">
        <v>300</v>
      </c>
      <c r="F82" s="17">
        <v>340</v>
      </c>
      <c r="G82" s="17">
        <v>405</v>
      </c>
      <c r="H82" s="21"/>
      <c r="I82" s="15" t="s">
        <v>23</v>
      </c>
    </row>
    <row r="83" spans="1:9" x14ac:dyDescent="0.25">
      <c r="D83" s="20"/>
      <c r="E83" s="20"/>
      <c r="F83" s="20"/>
      <c r="G83" s="20"/>
      <c r="H83" s="24"/>
    </row>
    <row r="84" spans="1:9" x14ac:dyDescent="0.25">
      <c r="A84" s="5" t="s">
        <v>24</v>
      </c>
      <c r="B84" s="6">
        <v>40544</v>
      </c>
      <c r="C84" s="2" t="s">
        <v>35</v>
      </c>
      <c r="D84" s="17">
        <v>342</v>
      </c>
      <c r="E84" s="17">
        <v>360</v>
      </c>
      <c r="F84" s="17">
        <v>368</v>
      </c>
      <c r="G84" s="17">
        <v>509</v>
      </c>
      <c r="H84" s="21"/>
      <c r="I84" s="15" t="s">
        <v>25</v>
      </c>
    </row>
    <row r="85" spans="1:9" x14ac:dyDescent="0.25">
      <c r="A85" s="7" t="s">
        <v>24</v>
      </c>
      <c r="B85" s="8">
        <v>40544</v>
      </c>
      <c r="C85" s="3" t="s">
        <v>36</v>
      </c>
      <c r="D85" s="18">
        <v>302</v>
      </c>
      <c r="E85" s="18">
        <v>330</v>
      </c>
      <c r="F85" s="18">
        <v>358</v>
      </c>
      <c r="G85" s="18">
        <v>450</v>
      </c>
      <c r="H85" s="22"/>
      <c r="I85" s="15" t="s">
        <v>25</v>
      </c>
    </row>
    <row r="86" spans="1:9" x14ac:dyDescent="0.25">
      <c r="A86" s="5" t="s">
        <v>24</v>
      </c>
      <c r="B86" s="6">
        <v>40544</v>
      </c>
      <c r="C86" s="2" t="s">
        <v>37</v>
      </c>
      <c r="D86" s="17">
        <v>250</v>
      </c>
      <c r="E86" s="17">
        <v>300</v>
      </c>
      <c r="F86" s="17">
        <v>340</v>
      </c>
      <c r="G86" s="17">
        <v>400</v>
      </c>
      <c r="H86" s="21"/>
      <c r="I86" s="15" t="s">
        <v>25</v>
      </c>
    </row>
    <row r="87" spans="1:9" x14ac:dyDescent="0.25">
      <c r="D87" s="20"/>
      <c r="E87" s="20"/>
      <c r="F87" s="20"/>
      <c r="G87" s="20"/>
      <c r="H87" s="23"/>
      <c r="I87" s="15"/>
    </row>
    <row r="88" spans="1:9" x14ac:dyDescent="0.25">
      <c r="A88" s="5" t="s">
        <v>26</v>
      </c>
      <c r="B88" s="6">
        <v>40452</v>
      </c>
      <c r="C88" s="2" t="s">
        <v>35</v>
      </c>
      <c r="D88" s="17">
        <v>280</v>
      </c>
      <c r="E88" s="17">
        <v>350</v>
      </c>
      <c r="F88" s="17">
        <v>368</v>
      </c>
      <c r="G88" s="17">
        <v>472</v>
      </c>
      <c r="H88" s="21"/>
      <c r="I88" s="15" t="s">
        <v>27</v>
      </c>
    </row>
    <row r="89" spans="1:9" x14ac:dyDescent="0.25">
      <c r="A89" s="7" t="s">
        <v>26</v>
      </c>
      <c r="B89" s="8">
        <v>40452</v>
      </c>
      <c r="C89" s="3" t="s">
        <v>36</v>
      </c>
      <c r="D89" s="18">
        <v>240</v>
      </c>
      <c r="E89" s="18">
        <v>300</v>
      </c>
      <c r="F89" s="18">
        <v>330</v>
      </c>
      <c r="G89" s="18">
        <v>405</v>
      </c>
      <c r="H89" s="21"/>
      <c r="I89" s="15" t="s">
        <v>27</v>
      </c>
    </row>
    <row r="90" spans="1:9" x14ac:dyDescent="0.25">
      <c r="A90" s="5" t="s">
        <v>26</v>
      </c>
      <c r="B90" s="6">
        <v>40452</v>
      </c>
      <c r="C90" s="2" t="s">
        <v>37</v>
      </c>
      <c r="D90" s="17">
        <v>190</v>
      </c>
      <c r="E90" s="17">
        <v>250</v>
      </c>
      <c r="F90" s="17">
        <v>290</v>
      </c>
      <c r="G90" s="17">
        <v>337</v>
      </c>
      <c r="H90" s="21"/>
      <c r="I90" s="15" t="s">
        <v>27</v>
      </c>
    </row>
    <row r="91" spans="1:9" x14ac:dyDescent="0.25">
      <c r="D91" s="20"/>
      <c r="E91" s="20"/>
      <c r="F91" s="20"/>
      <c r="G91" s="20"/>
      <c r="H91" s="20"/>
      <c r="I91" s="15"/>
    </row>
    <row r="92" spans="1:9" x14ac:dyDescent="0.25">
      <c r="A92" s="5" t="s">
        <v>28</v>
      </c>
      <c r="B92" s="6">
        <v>40347</v>
      </c>
      <c r="C92" s="2" t="s">
        <v>35</v>
      </c>
      <c r="D92" s="17">
        <v>280</v>
      </c>
      <c r="E92" s="17">
        <v>350</v>
      </c>
      <c r="F92" s="17">
        <v>368</v>
      </c>
      <c r="G92" s="17">
        <v>472</v>
      </c>
      <c r="H92" s="21"/>
      <c r="I92" s="15" t="s">
        <v>29</v>
      </c>
    </row>
    <row r="93" spans="1:9" x14ac:dyDescent="0.25">
      <c r="A93" s="7" t="s">
        <v>28</v>
      </c>
      <c r="B93" s="8">
        <v>40347</v>
      </c>
      <c r="C93" s="3" t="s">
        <v>38</v>
      </c>
      <c r="D93" s="18">
        <v>240</v>
      </c>
      <c r="E93" s="18">
        <v>300</v>
      </c>
      <c r="F93" s="18">
        <v>330</v>
      </c>
      <c r="G93" s="18">
        <v>405</v>
      </c>
      <c r="H93" s="22"/>
      <c r="I93" s="15" t="s">
        <v>29</v>
      </c>
    </row>
    <row r="94" spans="1:9" x14ac:dyDescent="0.25">
      <c r="A94" s="5" t="s">
        <v>28</v>
      </c>
      <c r="B94" s="6">
        <v>40347</v>
      </c>
      <c r="C94" s="2" t="s">
        <v>39</v>
      </c>
      <c r="D94" s="17">
        <v>190</v>
      </c>
      <c r="E94" s="17">
        <v>250</v>
      </c>
      <c r="F94" s="17">
        <v>290</v>
      </c>
      <c r="G94" s="17">
        <v>337</v>
      </c>
      <c r="H94" s="21"/>
      <c r="I94" s="15" t="s">
        <v>29</v>
      </c>
    </row>
    <row r="95" spans="1:9" x14ac:dyDescent="0.25">
      <c r="D95" s="20"/>
      <c r="E95" s="20"/>
      <c r="F95" s="20"/>
      <c r="G95" s="20"/>
      <c r="H95" s="20"/>
    </row>
    <row r="96" spans="1:9" x14ac:dyDescent="0.25">
      <c r="A96" s="5" t="s">
        <v>30</v>
      </c>
      <c r="B96" s="6">
        <v>40179</v>
      </c>
      <c r="C96" s="2" t="s">
        <v>40</v>
      </c>
      <c r="D96" s="17">
        <v>280</v>
      </c>
      <c r="E96" s="17">
        <v>350</v>
      </c>
      <c r="F96" s="17">
        <v>368</v>
      </c>
      <c r="G96" s="17">
        <v>472</v>
      </c>
      <c r="H96" s="21"/>
      <c r="I96" s="15" t="s">
        <v>31</v>
      </c>
    </row>
    <row r="97" spans="1:9" x14ac:dyDescent="0.25">
      <c r="A97" s="7" t="s">
        <v>30</v>
      </c>
      <c r="B97" s="8">
        <v>40179</v>
      </c>
      <c r="C97" s="3" t="s">
        <v>41</v>
      </c>
      <c r="D97" s="18">
        <v>240</v>
      </c>
      <c r="E97" s="18">
        <v>300</v>
      </c>
      <c r="F97" s="18">
        <v>330</v>
      </c>
      <c r="G97" s="18">
        <v>405</v>
      </c>
      <c r="H97" s="22"/>
      <c r="I97" s="15" t="s">
        <v>31</v>
      </c>
    </row>
    <row r="98" spans="1:9" x14ac:dyDescent="0.25">
      <c r="A98" s="5" t="s">
        <v>30</v>
      </c>
      <c r="B98" s="6">
        <v>40179</v>
      </c>
      <c r="C98" s="2" t="s">
        <v>42</v>
      </c>
      <c r="D98" s="17">
        <v>190</v>
      </c>
      <c r="E98" s="17">
        <v>250</v>
      </c>
      <c r="F98" s="17">
        <v>290</v>
      </c>
      <c r="G98" s="17">
        <v>337</v>
      </c>
      <c r="H98" s="21"/>
      <c r="I98" s="15" t="s">
        <v>31</v>
      </c>
    </row>
    <row r="99" spans="1:9" x14ac:dyDescent="0.25">
      <c r="D99" s="20"/>
      <c r="E99" s="20"/>
      <c r="F99" s="20"/>
      <c r="G99" s="20"/>
      <c r="H99" s="20"/>
    </row>
    <row r="100" spans="1:9" x14ac:dyDescent="0.25">
      <c r="A100" s="5" t="s">
        <v>32</v>
      </c>
      <c r="B100" s="6">
        <v>40035</v>
      </c>
      <c r="C100" s="2" t="s">
        <v>40</v>
      </c>
      <c r="D100" s="17">
        <v>242</v>
      </c>
      <c r="E100" s="17">
        <v>350</v>
      </c>
      <c r="F100" s="17">
        <v>368</v>
      </c>
      <c r="G100" s="17">
        <v>472</v>
      </c>
      <c r="H100" s="21"/>
      <c r="I100" s="15" t="s">
        <v>33</v>
      </c>
    </row>
    <row r="101" spans="1:9" x14ac:dyDescent="0.25">
      <c r="A101" s="7" t="s">
        <v>32</v>
      </c>
      <c r="B101" s="8">
        <v>40035</v>
      </c>
      <c r="C101" s="3" t="s">
        <v>41</v>
      </c>
      <c r="D101" s="18">
        <v>216</v>
      </c>
      <c r="E101" s="18">
        <v>300</v>
      </c>
      <c r="F101" s="18">
        <v>330</v>
      </c>
      <c r="G101" s="18">
        <v>405</v>
      </c>
      <c r="H101" s="22"/>
      <c r="I101" s="15" t="s">
        <v>33</v>
      </c>
    </row>
    <row r="102" spans="1:9" x14ac:dyDescent="0.25">
      <c r="A102" s="5" t="s">
        <v>32</v>
      </c>
      <c r="B102" s="6">
        <v>40035</v>
      </c>
      <c r="C102" s="2" t="s">
        <v>42</v>
      </c>
      <c r="D102" s="17">
        <v>144</v>
      </c>
      <c r="E102" s="17">
        <v>250</v>
      </c>
      <c r="F102" s="17">
        <v>290</v>
      </c>
      <c r="G102" s="17">
        <v>337</v>
      </c>
      <c r="H102" s="21"/>
      <c r="I102" s="15" t="s">
        <v>33</v>
      </c>
    </row>
    <row r="103" spans="1:9" x14ac:dyDescent="0.25">
      <c r="D103" s="20"/>
      <c r="E103" s="20"/>
      <c r="F103" s="20"/>
      <c r="G103" s="20"/>
      <c r="H103" s="20"/>
    </row>
    <row r="104" spans="1:9" x14ac:dyDescent="0.25">
      <c r="D104" s="20"/>
      <c r="E104" s="20"/>
      <c r="F104" s="20"/>
      <c r="G104" s="20"/>
      <c r="H104" s="20"/>
    </row>
    <row r="105" spans="1:9" x14ac:dyDescent="0.25">
      <c r="D105" s="20"/>
      <c r="E105" s="20"/>
      <c r="F105" s="20"/>
      <c r="G105" s="20"/>
      <c r="H105" s="20"/>
    </row>
    <row r="106" spans="1:9" x14ac:dyDescent="0.25">
      <c r="D106" s="20"/>
      <c r="E106" s="20"/>
      <c r="F106" s="20"/>
      <c r="G106" s="20"/>
      <c r="H106" s="20"/>
    </row>
    <row r="107" spans="1:9" x14ac:dyDescent="0.25">
      <c r="D107" s="20"/>
      <c r="E107" s="20"/>
      <c r="F107" s="20"/>
      <c r="G107" s="20"/>
      <c r="H107" s="20"/>
    </row>
    <row r="108" spans="1:9" x14ac:dyDescent="0.25">
      <c r="D108" s="20"/>
      <c r="E108" s="20"/>
      <c r="F108" s="20"/>
      <c r="G108" s="20"/>
      <c r="H108" s="20"/>
    </row>
    <row r="109" spans="1:9" x14ac:dyDescent="0.25">
      <c r="D109" s="20"/>
      <c r="E109" s="20"/>
      <c r="F109" s="20"/>
      <c r="G109" s="20"/>
      <c r="H109" s="20"/>
    </row>
    <row r="110" spans="1:9" x14ac:dyDescent="0.25">
      <c r="D110" s="20"/>
      <c r="E110" s="20"/>
      <c r="F110" s="20"/>
      <c r="G110" s="20"/>
      <c r="H110" s="20"/>
    </row>
    <row r="111" spans="1:9" x14ac:dyDescent="0.25">
      <c r="D111" s="20"/>
      <c r="E111" s="20"/>
      <c r="F111" s="20"/>
      <c r="G111" s="20"/>
      <c r="H111" s="20"/>
    </row>
    <row r="112" spans="1:9" x14ac:dyDescent="0.25">
      <c r="D112" s="20"/>
      <c r="E112" s="20"/>
      <c r="F112" s="20"/>
      <c r="G112" s="20"/>
      <c r="H112" s="20"/>
    </row>
    <row r="113" spans="4:8" x14ac:dyDescent="0.25">
      <c r="D113" s="20"/>
      <c r="E113" s="20"/>
      <c r="F113" s="20"/>
      <c r="G113" s="20"/>
      <c r="H113" s="20"/>
    </row>
    <row r="114" spans="4:8" x14ac:dyDescent="0.25">
      <c r="D114" s="20"/>
      <c r="E114" s="20"/>
      <c r="F114" s="20"/>
      <c r="G114" s="20"/>
      <c r="H114" s="20"/>
    </row>
    <row r="115" spans="4:8" x14ac:dyDescent="0.25">
      <c r="D115" s="20"/>
      <c r="E115" s="20"/>
      <c r="F115" s="20"/>
      <c r="G115" s="20"/>
      <c r="H115" s="20"/>
    </row>
    <row r="116" spans="4:8" x14ac:dyDescent="0.25">
      <c r="D116" s="20"/>
      <c r="E116" s="20"/>
      <c r="F116" s="20"/>
      <c r="G116" s="20"/>
      <c r="H116" s="20"/>
    </row>
    <row r="117" spans="4:8" x14ac:dyDescent="0.25">
      <c r="D117" s="20"/>
      <c r="E117" s="20"/>
      <c r="F117" s="20"/>
      <c r="G117" s="20"/>
      <c r="H117" s="20"/>
    </row>
    <row r="118" spans="4:8" x14ac:dyDescent="0.25">
      <c r="D118" s="20"/>
      <c r="E118" s="20"/>
      <c r="F118" s="20"/>
      <c r="G118" s="20"/>
      <c r="H118" s="20"/>
    </row>
    <row r="119" spans="4:8" x14ac:dyDescent="0.25">
      <c r="D119" s="20"/>
      <c r="E119" s="20"/>
      <c r="F119" s="20"/>
      <c r="G119" s="20"/>
      <c r="H119" s="20"/>
    </row>
    <row r="120" spans="4:8" x14ac:dyDescent="0.25">
      <c r="D120" s="20"/>
      <c r="E120" s="20"/>
      <c r="F120" s="20"/>
      <c r="G120" s="20"/>
      <c r="H120" s="20"/>
    </row>
    <row r="121" spans="4:8" x14ac:dyDescent="0.25">
      <c r="D121" s="20"/>
      <c r="E121" s="20"/>
      <c r="F121" s="20"/>
      <c r="G121" s="20"/>
      <c r="H121" s="20"/>
    </row>
    <row r="122" spans="4:8" x14ac:dyDescent="0.25">
      <c r="D122" s="20"/>
      <c r="E122" s="20"/>
      <c r="F122" s="20"/>
      <c r="G122" s="20"/>
      <c r="H122" s="20"/>
    </row>
    <row r="123" spans="4:8" x14ac:dyDescent="0.25">
      <c r="D123" s="20"/>
      <c r="E123" s="20"/>
      <c r="F123" s="20"/>
      <c r="G123" s="20"/>
      <c r="H123" s="20"/>
    </row>
    <row r="124" spans="4:8" x14ac:dyDescent="0.25">
      <c r="D124" s="20"/>
      <c r="E124" s="20"/>
      <c r="F124" s="20"/>
      <c r="G124" s="20"/>
      <c r="H124" s="20"/>
    </row>
    <row r="125" spans="4:8" x14ac:dyDescent="0.25">
      <c r="D125" s="20"/>
      <c r="E125" s="20"/>
      <c r="F125" s="20"/>
      <c r="G125" s="20"/>
      <c r="H125" s="20"/>
    </row>
    <row r="126" spans="4:8" x14ac:dyDescent="0.25">
      <c r="D126" s="20"/>
      <c r="E126" s="20"/>
      <c r="F126" s="20"/>
      <c r="G126" s="20"/>
      <c r="H126" s="20"/>
    </row>
    <row r="127" spans="4:8" x14ac:dyDescent="0.25">
      <c r="D127" s="20"/>
      <c r="E127" s="20"/>
      <c r="F127" s="20"/>
      <c r="G127" s="20"/>
      <c r="H127" s="20"/>
    </row>
    <row r="128" spans="4:8" x14ac:dyDescent="0.25">
      <c r="D128" s="20"/>
      <c r="E128" s="20"/>
      <c r="F128" s="20"/>
      <c r="G128" s="20"/>
      <c r="H128" s="20"/>
    </row>
    <row r="129" spans="4:8" x14ac:dyDescent="0.25">
      <c r="D129" s="20"/>
      <c r="E129" s="20"/>
      <c r="F129" s="20"/>
      <c r="G129" s="20"/>
      <c r="H129" s="20"/>
    </row>
    <row r="130" spans="4:8" x14ac:dyDescent="0.25">
      <c r="D130" s="20"/>
      <c r="E130" s="20"/>
      <c r="F130" s="20"/>
      <c r="G130" s="20"/>
      <c r="H130" s="20"/>
    </row>
    <row r="131" spans="4:8" x14ac:dyDescent="0.25">
      <c r="D131" s="20"/>
      <c r="E131" s="20"/>
      <c r="F131" s="20"/>
      <c r="G131" s="20"/>
      <c r="H131" s="20"/>
    </row>
    <row r="132" spans="4:8" x14ac:dyDescent="0.25">
      <c r="D132" s="20"/>
      <c r="E132" s="20"/>
      <c r="F132" s="20"/>
      <c r="G132" s="20"/>
      <c r="H132" s="20"/>
    </row>
    <row r="133" spans="4:8" x14ac:dyDescent="0.25">
      <c r="D133" s="20"/>
      <c r="E133" s="20"/>
      <c r="F133" s="20"/>
      <c r="G133" s="20"/>
      <c r="H133" s="20"/>
    </row>
    <row r="134" spans="4:8" x14ac:dyDescent="0.25">
      <c r="D134" s="20"/>
      <c r="E134" s="20"/>
      <c r="F134" s="20"/>
      <c r="G134" s="20"/>
      <c r="H134" s="20"/>
    </row>
    <row r="135" spans="4:8" x14ac:dyDescent="0.25">
      <c r="D135" s="20"/>
      <c r="E135" s="20"/>
      <c r="F135" s="20"/>
      <c r="G135" s="20"/>
      <c r="H135" s="20"/>
    </row>
    <row r="136" spans="4:8" x14ac:dyDescent="0.25">
      <c r="D136" s="20"/>
      <c r="E136" s="20"/>
      <c r="F136" s="20"/>
      <c r="G136" s="20"/>
      <c r="H136" s="20"/>
    </row>
    <row r="137" spans="4:8" x14ac:dyDescent="0.25">
      <c r="D137" s="20"/>
      <c r="E137" s="20"/>
      <c r="F137" s="20"/>
      <c r="G137" s="20"/>
      <c r="H137" s="20"/>
    </row>
    <row r="138" spans="4:8" x14ac:dyDescent="0.25">
      <c r="D138" s="20"/>
      <c r="E138" s="20"/>
      <c r="F138" s="20"/>
      <c r="G138" s="20"/>
      <c r="H138" s="20"/>
    </row>
    <row r="139" spans="4:8" x14ac:dyDescent="0.25">
      <c r="D139" s="20"/>
      <c r="E139" s="20"/>
      <c r="F139" s="20"/>
      <c r="G139" s="20"/>
      <c r="H139" s="20"/>
    </row>
    <row r="140" spans="4:8" x14ac:dyDescent="0.25">
      <c r="D140" s="20"/>
      <c r="E140" s="20"/>
      <c r="F140" s="20"/>
      <c r="G140" s="20"/>
      <c r="H140" s="20"/>
    </row>
    <row r="141" spans="4:8" x14ac:dyDescent="0.25">
      <c r="D141" s="20"/>
      <c r="E141" s="20"/>
      <c r="F141" s="20"/>
      <c r="G141" s="20"/>
      <c r="H141" s="20"/>
    </row>
    <row r="142" spans="4:8" x14ac:dyDescent="0.25">
      <c r="D142" s="20"/>
      <c r="E142" s="20"/>
      <c r="F142" s="20"/>
      <c r="G142" s="20"/>
      <c r="H142" s="20"/>
    </row>
    <row r="143" spans="4:8" x14ac:dyDescent="0.25">
      <c r="D143" s="20"/>
      <c r="E143" s="20"/>
      <c r="F143" s="20"/>
      <c r="G143" s="20"/>
      <c r="H143" s="20"/>
    </row>
    <row r="144" spans="4:8" x14ac:dyDescent="0.25">
      <c r="D144" s="20"/>
      <c r="E144" s="20"/>
      <c r="F144" s="20"/>
      <c r="G144" s="20"/>
      <c r="H144" s="20"/>
    </row>
    <row r="145" spans="4:8" x14ac:dyDescent="0.25">
      <c r="D145" s="20"/>
      <c r="E145" s="20"/>
      <c r="F145" s="20"/>
      <c r="G145" s="20"/>
      <c r="H145" s="20"/>
    </row>
    <row r="146" spans="4:8" x14ac:dyDescent="0.25">
      <c r="D146" s="20"/>
      <c r="E146" s="20"/>
      <c r="F146" s="20"/>
      <c r="G146" s="20"/>
      <c r="H146" s="20"/>
    </row>
    <row r="147" spans="4:8" x14ac:dyDescent="0.25">
      <c r="D147" s="20"/>
      <c r="E147" s="20"/>
      <c r="F147" s="20"/>
      <c r="G147" s="20"/>
      <c r="H147" s="20"/>
    </row>
    <row r="148" spans="4:8" x14ac:dyDescent="0.25">
      <c r="D148" s="20"/>
      <c r="E148" s="20"/>
      <c r="F148" s="20"/>
      <c r="G148" s="20"/>
      <c r="H148" s="20"/>
    </row>
    <row r="149" spans="4:8" x14ac:dyDescent="0.25">
      <c r="D149" s="20"/>
      <c r="E149" s="20"/>
      <c r="F149" s="20"/>
      <c r="G149" s="20"/>
      <c r="H149" s="20"/>
    </row>
    <row r="150" spans="4:8" x14ac:dyDescent="0.25">
      <c r="D150" s="20"/>
      <c r="E150" s="20"/>
      <c r="F150" s="20"/>
      <c r="G150" s="20"/>
      <c r="H150" s="20"/>
    </row>
    <row r="151" spans="4:8" x14ac:dyDescent="0.25">
      <c r="D151" s="20"/>
      <c r="E151" s="20"/>
      <c r="F151" s="20"/>
      <c r="G151" s="20"/>
      <c r="H151" s="20"/>
    </row>
    <row r="152" spans="4:8" x14ac:dyDescent="0.25">
      <c r="D152" s="20"/>
      <c r="E152" s="20"/>
      <c r="F152" s="20"/>
      <c r="G152" s="20"/>
      <c r="H152" s="20"/>
    </row>
    <row r="153" spans="4:8" x14ac:dyDescent="0.25">
      <c r="D153" s="20"/>
      <c r="E153" s="20"/>
      <c r="F153" s="20"/>
      <c r="G153" s="20"/>
      <c r="H153" s="20"/>
    </row>
    <row r="154" spans="4:8" x14ac:dyDescent="0.25">
      <c r="D154" s="20"/>
      <c r="E154" s="20"/>
      <c r="F154" s="20"/>
      <c r="G154" s="20"/>
      <c r="H154" s="20"/>
    </row>
    <row r="155" spans="4:8" x14ac:dyDescent="0.25">
      <c r="D155" s="20"/>
      <c r="E155" s="20"/>
      <c r="F155" s="20"/>
      <c r="G155" s="20"/>
      <c r="H155" s="20"/>
    </row>
    <row r="156" spans="4:8" x14ac:dyDescent="0.25">
      <c r="D156" s="20"/>
      <c r="E156" s="20"/>
      <c r="F156" s="20"/>
      <c r="G156" s="20"/>
      <c r="H156" s="20"/>
    </row>
    <row r="157" spans="4:8" x14ac:dyDescent="0.25">
      <c r="D157" s="20"/>
      <c r="E157" s="20"/>
      <c r="F157" s="20"/>
      <c r="G157" s="20"/>
      <c r="H157" s="20"/>
    </row>
    <row r="158" spans="4:8" x14ac:dyDescent="0.25">
      <c r="D158" s="20"/>
      <c r="E158" s="20"/>
      <c r="F158" s="20"/>
      <c r="G158" s="20"/>
      <c r="H158" s="20"/>
    </row>
    <row r="159" spans="4:8" x14ac:dyDescent="0.25">
      <c r="D159" s="20"/>
      <c r="E159" s="20"/>
      <c r="F159" s="20"/>
      <c r="G159" s="20"/>
      <c r="H159" s="20"/>
    </row>
    <row r="160" spans="4:8" x14ac:dyDescent="0.25">
      <c r="D160" s="20"/>
      <c r="E160" s="20"/>
      <c r="F160" s="20"/>
      <c r="G160" s="20"/>
      <c r="H160" s="20"/>
    </row>
    <row r="161" spans="4:8" x14ac:dyDescent="0.25">
      <c r="D161" s="20"/>
      <c r="E161" s="20"/>
      <c r="F161" s="20"/>
      <c r="G161" s="20"/>
      <c r="H161" s="20"/>
    </row>
    <row r="162" spans="4:8" x14ac:dyDescent="0.25">
      <c r="D162" s="20"/>
      <c r="E162" s="20"/>
      <c r="F162" s="20"/>
      <c r="G162" s="20"/>
      <c r="H162" s="20"/>
    </row>
    <row r="163" spans="4:8" x14ac:dyDescent="0.25">
      <c r="D163" s="20"/>
      <c r="E163" s="20"/>
      <c r="F163" s="20"/>
      <c r="G163" s="20"/>
      <c r="H163" s="20"/>
    </row>
    <row r="164" spans="4:8" x14ac:dyDescent="0.25">
      <c r="D164" s="20"/>
      <c r="E164" s="20"/>
      <c r="F164" s="20"/>
      <c r="G164" s="20"/>
      <c r="H164" s="20"/>
    </row>
    <row r="165" spans="4:8" x14ac:dyDescent="0.25">
      <c r="D165" s="20"/>
      <c r="E165" s="20"/>
      <c r="F165" s="20"/>
      <c r="G165" s="20"/>
      <c r="H165" s="20"/>
    </row>
    <row r="166" spans="4:8" x14ac:dyDescent="0.25">
      <c r="D166" s="20"/>
      <c r="E166" s="20"/>
      <c r="F166" s="20"/>
      <c r="G166" s="20"/>
      <c r="H166" s="20"/>
    </row>
    <row r="167" spans="4:8" x14ac:dyDescent="0.25">
      <c r="D167" s="20"/>
      <c r="E167" s="20"/>
      <c r="F167" s="20"/>
      <c r="G167" s="20"/>
      <c r="H167" s="20"/>
    </row>
    <row r="168" spans="4:8" x14ac:dyDescent="0.25">
      <c r="D168" s="20"/>
      <c r="E168" s="20"/>
      <c r="F168" s="20"/>
      <c r="G168" s="20"/>
      <c r="H168" s="20"/>
    </row>
    <row r="169" spans="4:8" x14ac:dyDescent="0.25">
      <c r="D169" s="20"/>
      <c r="E169" s="20"/>
      <c r="F169" s="20"/>
      <c r="G169" s="20"/>
      <c r="H169" s="20"/>
    </row>
    <row r="170" spans="4:8" x14ac:dyDescent="0.25">
      <c r="D170" s="20"/>
      <c r="E170" s="20"/>
      <c r="F170" s="20"/>
      <c r="G170" s="20"/>
      <c r="H170" s="20"/>
    </row>
    <row r="171" spans="4:8" x14ac:dyDescent="0.25">
      <c r="D171" s="20"/>
      <c r="E171" s="20"/>
      <c r="F171" s="20"/>
      <c r="G171" s="20"/>
      <c r="H171" s="20"/>
    </row>
    <row r="172" spans="4:8" x14ac:dyDescent="0.25">
      <c r="D172" s="20"/>
      <c r="E172" s="20"/>
      <c r="F172" s="20"/>
      <c r="G172" s="20"/>
      <c r="H172" s="20"/>
    </row>
    <row r="173" spans="4:8" x14ac:dyDescent="0.25">
      <c r="D173" s="20"/>
      <c r="E173" s="20"/>
      <c r="F173" s="20"/>
      <c r="G173" s="20"/>
      <c r="H173" s="20"/>
    </row>
    <row r="174" spans="4:8" x14ac:dyDescent="0.25">
      <c r="D174" s="20"/>
      <c r="E174" s="20"/>
      <c r="F174" s="20"/>
      <c r="G174" s="20"/>
      <c r="H174" s="20"/>
    </row>
    <row r="175" spans="4:8" x14ac:dyDescent="0.25">
      <c r="D175" s="20"/>
      <c r="E175" s="20"/>
      <c r="F175" s="20"/>
      <c r="G175" s="20"/>
      <c r="H175" s="20"/>
    </row>
    <row r="176" spans="4:8" x14ac:dyDescent="0.25">
      <c r="D176" s="20"/>
      <c r="E176" s="20"/>
      <c r="F176" s="20"/>
      <c r="G176" s="20"/>
      <c r="H176" s="20"/>
    </row>
    <row r="177" spans="4:8" x14ac:dyDescent="0.25">
      <c r="D177" s="20"/>
      <c r="E177" s="20"/>
      <c r="F177" s="20"/>
      <c r="G177" s="20"/>
      <c r="H177" s="20"/>
    </row>
    <row r="178" spans="4:8" x14ac:dyDescent="0.25">
      <c r="D178" s="20"/>
      <c r="E178" s="20"/>
      <c r="F178" s="20"/>
      <c r="G178" s="20"/>
      <c r="H178" s="20"/>
    </row>
    <row r="179" spans="4:8" x14ac:dyDescent="0.25">
      <c r="D179" s="20"/>
      <c r="E179" s="20"/>
      <c r="F179" s="20"/>
      <c r="G179" s="20"/>
      <c r="H179" s="20"/>
    </row>
    <row r="180" spans="4:8" x14ac:dyDescent="0.25">
      <c r="D180" s="20"/>
      <c r="E180" s="20"/>
      <c r="F180" s="20"/>
      <c r="G180" s="20"/>
      <c r="H180" s="20"/>
    </row>
    <row r="181" spans="4:8" x14ac:dyDescent="0.25">
      <c r="D181" s="20"/>
      <c r="E181" s="20"/>
      <c r="F181" s="20"/>
      <c r="G181" s="20"/>
      <c r="H181" s="20"/>
    </row>
    <row r="182" spans="4:8" x14ac:dyDescent="0.25">
      <c r="D182" s="20"/>
      <c r="E182" s="20"/>
      <c r="F182" s="20"/>
      <c r="G182" s="20"/>
      <c r="H182" s="20"/>
    </row>
    <row r="183" spans="4:8" x14ac:dyDescent="0.25">
      <c r="D183" s="20"/>
      <c r="E183" s="20"/>
      <c r="F183" s="20"/>
      <c r="G183" s="20"/>
      <c r="H183" s="20"/>
    </row>
    <row r="184" spans="4:8" x14ac:dyDescent="0.25">
      <c r="D184" s="20"/>
      <c r="E184" s="20"/>
      <c r="F184" s="20"/>
      <c r="G184" s="20"/>
      <c r="H184" s="20"/>
    </row>
    <row r="185" spans="4:8" x14ac:dyDescent="0.25">
      <c r="D185" s="20"/>
      <c r="E185" s="20"/>
      <c r="F185" s="20"/>
      <c r="G185" s="20"/>
      <c r="H185" s="20"/>
    </row>
    <row r="186" spans="4:8" x14ac:dyDescent="0.25">
      <c r="D186" s="20"/>
      <c r="E186" s="20"/>
      <c r="F186" s="20"/>
      <c r="G186" s="20"/>
      <c r="H186" s="20"/>
    </row>
    <row r="187" spans="4:8" x14ac:dyDescent="0.25">
      <c r="D187" s="20"/>
      <c r="E187" s="20"/>
      <c r="F187" s="20"/>
      <c r="G187" s="20"/>
      <c r="H187" s="20"/>
    </row>
    <row r="188" spans="4:8" x14ac:dyDescent="0.25">
      <c r="D188" s="20"/>
      <c r="E188" s="20"/>
      <c r="F188" s="20"/>
      <c r="G188" s="20"/>
      <c r="H188" s="20"/>
    </row>
    <row r="189" spans="4:8" x14ac:dyDescent="0.25">
      <c r="D189" s="20"/>
      <c r="E189" s="20"/>
      <c r="F189" s="20"/>
      <c r="G189" s="20"/>
      <c r="H189" s="20"/>
    </row>
    <row r="190" spans="4:8" x14ac:dyDescent="0.25">
      <c r="D190" s="20"/>
      <c r="E190" s="20"/>
      <c r="F190" s="20"/>
      <c r="G190" s="20"/>
      <c r="H190" s="20"/>
    </row>
    <row r="191" spans="4:8" x14ac:dyDescent="0.25">
      <c r="D191" s="20"/>
      <c r="E191" s="20"/>
      <c r="F191" s="20"/>
      <c r="G191" s="20"/>
      <c r="H191" s="20"/>
    </row>
    <row r="192" spans="4:8" x14ac:dyDescent="0.25">
      <c r="D192" s="20"/>
      <c r="E192" s="20"/>
      <c r="F192" s="20"/>
      <c r="G192" s="20"/>
      <c r="H192" s="20"/>
    </row>
    <row r="193" spans="4:8" x14ac:dyDescent="0.25">
      <c r="D193" s="20"/>
      <c r="E193" s="20"/>
      <c r="F193" s="20"/>
      <c r="G193" s="20"/>
      <c r="H193" s="20"/>
    </row>
    <row r="194" spans="4:8" x14ac:dyDescent="0.25">
      <c r="D194" s="20"/>
      <c r="E194" s="20"/>
      <c r="F194" s="20"/>
      <c r="G194" s="20"/>
      <c r="H194" s="20"/>
    </row>
    <row r="195" spans="4:8" x14ac:dyDescent="0.25">
      <c r="D195" s="20"/>
      <c r="E195" s="20"/>
      <c r="F195" s="20"/>
      <c r="G195" s="20"/>
      <c r="H195" s="20"/>
    </row>
    <row r="196" spans="4:8" x14ac:dyDescent="0.25">
      <c r="D196" s="20"/>
      <c r="E196" s="20"/>
      <c r="F196" s="20"/>
      <c r="G196" s="20"/>
      <c r="H196" s="20"/>
    </row>
    <row r="197" spans="4:8" x14ac:dyDescent="0.25">
      <c r="D197" s="20"/>
      <c r="E197" s="20"/>
      <c r="F197" s="20"/>
      <c r="G197" s="20"/>
      <c r="H197" s="20"/>
    </row>
    <row r="198" spans="4:8" x14ac:dyDescent="0.25">
      <c r="D198" s="20"/>
      <c r="E198" s="20"/>
      <c r="F198" s="20"/>
      <c r="G198" s="20"/>
      <c r="H198" s="20"/>
    </row>
    <row r="199" spans="4:8" x14ac:dyDescent="0.25">
      <c r="D199" s="20"/>
      <c r="E199" s="20"/>
      <c r="F199" s="20"/>
      <c r="G199" s="20"/>
      <c r="H199" s="20"/>
    </row>
    <row r="200" spans="4:8" x14ac:dyDescent="0.25">
      <c r="D200" s="20"/>
      <c r="E200" s="20"/>
      <c r="F200" s="20"/>
      <c r="G200" s="20"/>
      <c r="H200" s="20"/>
    </row>
    <row r="201" spans="4:8" x14ac:dyDescent="0.25">
      <c r="D201" s="20"/>
      <c r="E201" s="20"/>
      <c r="F201" s="20"/>
      <c r="G201" s="20"/>
      <c r="H201" s="20"/>
    </row>
    <row r="202" spans="4:8" x14ac:dyDescent="0.25">
      <c r="D202" s="20"/>
      <c r="E202" s="20"/>
      <c r="F202" s="20"/>
      <c r="G202" s="20"/>
      <c r="H202" s="20"/>
    </row>
    <row r="203" spans="4:8" x14ac:dyDescent="0.25">
      <c r="D203" s="20"/>
      <c r="E203" s="20"/>
      <c r="F203" s="20"/>
      <c r="G203" s="20"/>
      <c r="H203" s="20"/>
    </row>
    <row r="204" spans="4:8" x14ac:dyDescent="0.25">
      <c r="D204" s="20"/>
      <c r="E204" s="20"/>
      <c r="F204" s="20"/>
      <c r="G204" s="20"/>
      <c r="H204" s="20"/>
    </row>
    <row r="205" spans="4:8" x14ac:dyDescent="0.25">
      <c r="D205" s="20"/>
      <c r="E205" s="20"/>
      <c r="F205" s="20"/>
      <c r="G205" s="20"/>
      <c r="H205" s="20"/>
    </row>
    <row r="206" spans="4:8" x14ac:dyDescent="0.25">
      <c r="D206" s="20"/>
      <c r="E206" s="20"/>
      <c r="F206" s="20"/>
      <c r="G206" s="20"/>
      <c r="H206" s="20"/>
    </row>
    <row r="207" spans="4:8" x14ac:dyDescent="0.25">
      <c r="D207" s="20"/>
      <c r="E207" s="20"/>
      <c r="F207" s="20"/>
      <c r="G207" s="20"/>
      <c r="H207" s="20"/>
    </row>
    <row r="208" spans="4:8" x14ac:dyDescent="0.25">
      <c r="D208" s="20"/>
      <c r="E208" s="20"/>
      <c r="F208" s="20"/>
      <c r="G208" s="20"/>
      <c r="H208" s="20"/>
    </row>
    <row r="209" spans="4:8" x14ac:dyDescent="0.25">
      <c r="D209" s="20"/>
      <c r="E209" s="20"/>
      <c r="F209" s="20"/>
      <c r="G209" s="20"/>
      <c r="H209" s="20"/>
    </row>
    <row r="210" spans="4:8" x14ac:dyDescent="0.25">
      <c r="D210" s="20"/>
      <c r="E210" s="20"/>
      <c r="F210" s="20"/>
      <c r="G210" s="20"/>
      <c r="H210" s="20"/>
    </row>
    <row r="211" spans="4:8" x14ac:dyDescent="0.25">
      <c r="D211" s="20"/>
      <c r="E211" s="20"/>
      <c r="F211" s="20"/>
      <c r="G211" s="20"/>
      <c r="H211" s="20"/>
    </row>
    <row r="212" spans="4:8" x14ac:dyDescent="0.25">
      <c r="D212" s="20"/>
      <c r="E212" s="20"/>
      <c r="F212" s="20"/>
      <c r="G212" s="20"/>
      <c r="H212" s="20"/>
    </row>
    <row r="213" spans="4:8" x14ac:dyDescent="0.25">
      <c r="D213" s="20"/>
      <c r="E213" s="20"/>
      <c r="F213" s="20"/>
      <c r="G213" s="20"/>
      <c r="H213" s="20"/>
    </row>
    <row r="214" spans="4:8" x14ac:dyDescent="0.25">
      <c r="D214" s="20"/>
      <c r="E214" s="20"/>
      <c r="F214" s="20"/>
      <c r="G214" s="20"/>
      <c r="H214" s="20"/>
    </row>
    <row r="215" spans="4:8" x14ac:dyDescent="0.25">
      <c r="D215" s="20"/>
      <c r="E215" s="20"/>
      <c r="F215" s="20"/>
      <c r="G215" s="20"/>
      <c r="H215" s="20"/>
    </row>
    <row r="216" spans="4:8" x14ac:dyDescent="0.25">
      <c r="D216" s="20"/>
      <c r="E216" s="20"/>
      <c r="F216" s="20"/>
      <c r="G216" s="20"/>
      <c r="H216" s="20"/>
    </row>
    <row r="217" spans="4:8" x14ac:dyDescent="0.25">
      <c r="D217" s="20"/>
      <c r="E217" s="20"/>
      <c r="F217" s="20"/>
      <c r="G217" s="20"/>
      <c r="H217" s="20"/>
    </row>
    <row r="218" spans="4:8" x14ac:dyDescent="0.25">
      <c r="D218" s="20"/>
      <c r="E218" s="20"/>
      <c r="F218" s="20"/>
      <c r="G218" s="20"/>
      <c r="H218" s="20"/>
    </row>
    <row r="219" spans="4:8" x14ac:dyDescent="0.25">
      <c r="D219" s="20"/>
      <c r="E219" s="20"/>
      <c r="F219" s="20"/>
      <c r="G219" s="20"/>
      <c r="H219" s="20"/>
    </row>
    <row r="220" spans="4:8" x14ac:dyDescent="0.25">
      <c r="D220" s="20"/>
      <c r="E220" s="20"/>
      <c r="F220" s="20"/>
      <c r="G220" s="20"/>
      <c r="H220" s="20"/>
    </row>
    <row r="221" spans="4:8" x14ac:dyDescent="0.25">
      <c r="D221" s="20"/>
      <c r="E221" s="20"/>
      <c r="F221" s="20"/>
      <c r="G221" s="20"/>
      <c r="H221" s="20"/>
    </row>
    <row r="222" spans="4:8" x14ac:dyDescent="0.25">
      <c r="D222" s="20"/>
      <c r="E222" s="20"/>
      <c r="F222" s="20"/>
      <c r="G222" s="20"/>
      <c r="H222" s="20"/>
    </row>
    <row r="223" spans="4:8" x14ac:dyDescent="0.25">
      <c r="D223" s="20"/>
      <c r="E223" s="20"/>
      <c r="F223" s="20"/>
      <c r="G223" s="20"/>
      <c r="H223" s="20"/>
    </row>
    <row r="224" spans="4:8" x14ac:dyDescent="0.25">
      <c r="D224" s="20"/>
      <c r="E224" s="20"/>
      <c r="F224" s="20"/>
      <c r="G224" s="20"/>
      <c r="H224" s="20"/>
    </row>
    <row r="225" spans="4:8" x14ac:dyDescent="0.25">
      <c r="D225" s="20"/>
      <c r="E225" s="20"/>
      <c r="F225" s="20"/>
      <c r="G225" s="20"/>
      <c r="H225" s="20"/>
    </row>
    <row r="226" spans="4:8" x14ac:dyDescent="0.25">
      <c r="D226" s="20"/>
      <c r="E226" s="20"/>
      <c r="F226" s="20"/>
      <c r="G226" s="20"/>
      <c r="H226" s="20"/>
    </row>
    <row r="227" spans="4:8" x14ac:dyDescent="0.25">
      <c r="D227" s="20"/>
      <c r="E227" s="20"/>
      <c r="F227" s="20"/>
      <c r="G227" s="20"/>
      <c r="H227" s="20"/>
    </row>
    <row r="228" spans="4:8" x14ac:dyDescent="0.25">
      <c r="D228" s="20"/>
      <c r="E228" s="20"/>
      <c r="F228" s="20"/>
      <c r="G228" s="20"/>
      <c r="H228" s="20"/>
    </row>
    <row r="229" spans="4:8" x14ac:dyDescent="0.25">
      <c r="D229" s="20"/>
      <c r="E229" s="20"/>
      <c r="F229" s="20"/>
      <c r="G229" s="20"/>
      <c r="H229" s="20"/>
    </row>
    <row r="230" spans="4:8" x14ac:dyDescent="0.25">
      <c r="D230" s="20"/>
      <c r="E230" s="20"/>
      <c r="F230" s="20"/>
      <c r="G230" s="20"/>
      <c r="H230" s="20"/>
    </row>
    <row r="231" spans="4:8" x14ac:dyDescent="0.25">
      <c r="D231" s="20"/>
      <c r="E231" s="20"/>
      <c r="F231" s="20"/>
      <c r="G231" s="20"/>
      <c r="H231" s="20"/>
    </row>
    <row r="232" spans="4:8" x14ac:dyDescent="0.25">
      <c r="D232" s="20"/>
      <c r="E232" s="20"/>
      <c r="F232" s="20"/>
      <c r="G232" s="20"/>
      <c r="H232" s="20"/>
    </row>
    <row r="233" spans="4:8" x14ac:dyDescent="0.25">
      <c r="D233" s="20"/>
      <c r="E233" s="20"/>
      <c r="F233" s="20"/>
      <c r="G233" s="20"/>
      <c r="H233" s="20"/>
    </row>
    <row r="234" spans="4:8" x14ac:dyDescent="0.25">
      <c r="D234" s="20"/>
      <c r="E234" s="20"/>
      <c r="F234" s="20"/>
      <c r="G234" s="20"/>
      <c r="H234" s="20"/>
    </row>
    <row r="235" spans="4:8" x14ac:dyDescent="0.25">
      <c r="D235" s="20"/>
      <c r="E235" s="20"/>
      <c r="F235" s="20"/>
      <c r="G235" s="20"/>
      <c r="H235" s="20"/>
    </row>
    <row r="236" spans="4:8" x14ac:dyDescent="0.25">
      <c r="D236" s="20"/>
      <c r="E236" s="20"/>
      <c r="F236" s="20"/>
      <c r="G236" s="20"/>
      <c r="H236" s="20"/>
    </row>
    <row r="237" spans="4:8" x14ac:dyDescent="0.25">
      <c r="D237" s="20"/>
      <c r="E237" s="20"/>
      <c r="F237" s="20"/>
      <c r="G237" s="20"/>
      <c r="H237" s="20"/>
    </row>
    <row r="238" spans="4:8" x14ac:dyDescent="0.25">
      <c r="D238" s="20"/>
      <c r="E238" s="20"/>
      <c r="F238" s="20"/>
      <c r="G238" s="20"/>
      <c r="H238" s="20"/>
    </row>
    <row r="239" spans="4:8" x14ac:dyDescent="0.25">
      <c r="D239" s="20"/>
      <c r="E239" s="20"/>
      <c r="F239" s="20"/>
      <c r="G239" s="20"/>
      <c r="H239" s="20"/>
    </row>
    <row r="240" spans="4:8" x14ac:dyDescent="0.25">
      <c r="D240" s="20"/>
      <c r="E240" s="20"/>
      <c r="F240" s="20"/>
      <c r="G240" s="20"/>
      <c r="H240" s="20"/>
    </row>
    <row r="241" spans="4:8" x14ac:dyDescent="0.25">
      <c r="D241" s="20"/>
      <c r="E241" s="20"/>
      <c r="F241" s="20"/>
      <c r="G241" s="20"/>
      <c r="H241" s="20"/>
    </row>
    <row r="242" spans="4:8" x14ac:dyDescent="0.25">
      <c r="D242" s="20"/>
      <c r="E242" s="20"/>
      <c r="F242" s="20"/>
      <c r="G242" s="20"/>
      <c r="H242" s="20"/>
    </row>
  </sheetData>
  <hyperlinks>
    <hyperlink ref="I76" r:id="rId1" xr:uid="{790CCBC5-D082-461D-A33C-AF1F3828C577}"/>
    <hyperlink ref="I77" r:id="rId2" xr:uid="{763CCBA1-D52D-4DD7-A3D4-D13FCBEF553A}"/>
    <hyperlink ref="I78" r:id="rId3" xr:uid="{46E4F117-7D15-47FD-9771-18C8335309E2}"/>
    <hyperlink ref="I25" r:id="rId4" xr:uid="{44D86E3D-2B16-43BA-BABC-CDF77B8C4396}"/>
    <hyperlink ref="I26" r:id="rId5" xr:uid="{4CF87C85-4603-42ED-84A8-226A12FCF2B8}"/>
    <hyperlink ref="I27" r:id="rId6" xr:uid="{3A3FA7E4-5B71-4B1D-9AC4-0DD4577CE950}"/>
    <hyperlink ref="I21" r:id="rId7" xr:uid="{226F2869-F456-4035-B9CD-2BBF4637F296}"/>
    <hyperlink ref="I22" r:id="rId8" xr:uid="{4648B8E8-9588-42B0-9063-098187F44F3E}"/>
    <hyperlink ref="I23" r:id="rId9" xr:uid="{67119DDE-5D76-439B-9D20-7F302A74DB9F}"/>
    <hyperlink ref="I72" r:id="rId10" xr:uid="{1B70B342-E56E-4675-9CB9-3347295B1411}"/>
    <hyperlink ref="I73" r:id="rId11" xr:uid="{7426A961-FA22-40DA-B972-32C1731F5929}"/>
    <hyperlink ref="I74" r:id="rId12" xr:uid="{BFA69E52-0D92-4779-8D57-AA9D76D53529}"/>
    <hyperlink ref="I64" r:id="rId13" xr:uid="{31E0CE00-0FBB-4793-8E4F-9E56F81E78DB}"/>
    <hyperlink ref="I65" r:id="rId14" xr:uid="{7070BE6C-16A8-47CB-BF78-CEC0DA4C1513}"/>
    <hyperlink ref="I66" r:id="rId15" xr:uid="{82AF11BC-2190-4B90-B2A0-F6E34FF6A058}"/>
    <hyperlink ref="I13" r:id="rId16" xr:uid="{5D41777D-DEC7-483E-AE79-7F0F56C3E139}"/>
    <hyperlink ref="I14" r:id="rId17" xr:uid="{147745A3-7468-47C4-937C-7A4EDC78F4B3}"/>
    <hyperlink ref="I15" r:id="rId18" xr:uid="{20D554D7-7C64-4E1F-ABE2-91A5087520FA}"/>
    <hyperlink ref="I68" r:id="rId19" xr:uid="{C914A4E2-9B8D-419C-825E-F24E875FCD77}"/>
    <hyperlink ref="I69" r:id="rId20" xr:uid="{349EBF41-89A5-45E1-B147-CC7A5BC0C920}"/>
    <hyperlink ref="I70" r:id="rId21" xr:uid="{555AC191-2927-450C-989A-0539743717DD}"/>
    <hyperlink ref="I17" r:id="rId22" xr:uid="{4B0F16E7-B39F-420F-A573-A7701A5B8019}"/>
    <hyperlink ref="I18" r:id="rId23" xr:uid="{AC60BC36-6BF2-499C-B36C-800C67CA0EC1}"/>
    <hyperlink ref="I19" r:id="rId24" xr:uid="{336A4FD1-66FE-4BD5-8002-BA6C0E0C81DE}"/>
    <hyperlink ref="I60" r:id="rId25" xr:uid="{D5CFA88E-9702-475B-88C8-EC8C208D4EFB}"/>
    <hyperlink ref="I61" r:id="rId26" xr:uid="{CB83DF3A-94DF-494E-9C26-9EE86EAE74C1}"/>
    <hyperlink ref="I62" r:id="rId27" xr:uid="{309A9F30-8228-4978-A771-FCBD81334578}"/>
    <hyperlink ref="I10" r:id="rId28" xr:uid="{AB1C2444-111D-494F-BA70-1A6945EBDDDF}"/>
    <hyperlink ref="I11" r:id="rId29" xr:uid="{0C1AB1FF-4DB9-4AF7-9226-826F028247E1}"/>
    <hyperlink ref="I29" r:id="rId30" xr:uid="{82757188-C1F6-4816-91EC-D6719CB03E09}"/>
    <hyperlink ref="I84" r:id="rId31" xr:uid="{982DA8C5-5408-4C79-BA7B-4F208D110FDB}"/>
    <hyperlink ref="I85" r:id="rId32" xr:uid="{67DDE399-6C67-4F00-9B13-BDC591DB7EFC}"/>
    <hyperlink ref="I86" r:id="rId33" xr:uid="{03636801-EE28-4B41-A73C-C461B919ED0E}"/>
    <hyperlink ref="I33" r:id="rId34" xr:uid="{5A72316A-75E9-4265-98BD-B54A2BCD4604}"/>
    <hyperlink ref="I34" r:id="rId35" xr:uid="{C614E8AD-DF7E-49A2-A55F-37EE96F91658}"/>
    <hyperlink ref="I35" r:id="rId36" xr:uid="{096A4EEB-5760-4F03-A90B-46FE18C3B860}"/>
    <hyperlink ref="I45" r:id="rId37" xr:uid="{DD400DBA-C071-4581-A862-8AE64F8FB33F}"/>
    <hyperlink ref="I46" r:id="rId38" xr:uid="{74298659-535F-4642-BE2B-00BD513FC389}"/>
    <hyperlink ref="I47" r:id="rId39" xr:uid="{FED845B9-8DDF-4A4A-9930-631ABD69DC28}"/>
    <hyperlink ref="I96" r:id="rId40" xr:uid="{8EEED1E5-7BE8-4845-A0EC-82EAD90F23D8}"/>
    <hyperlink ref="I97" r:id="rId41" xr:uid="{FDE75568-6AB9-4253-A9D2-34B7E1C3EDAF}"/>
    <hyperlink ref="I98" r:id="rId42" xr:uid="{FEEF2F9A-2005-4F63-BF9A-C60FEE379497}"/>
    <hyperlink ref="I37" r:id="rId43" xr:uid="{D0C0098B-D8A5-42C2-AE1C-57E9662B5E89}"/>
    <hyperlink ref="I38" r:id="rId44" xr:uid="{D5D63252-3F34-43F1-87E4-882FDC229758}"/>
    <hyperlink ref="I39" r:id="rId45" xr:uid="{2A080748-4EED-49DA-B6A8-94CF1AA55261}"/>
    <hyperlink ref="I88" r:id="rId46" xr:uid="{87B5BAB3-5C8A-4F4E-9370-C758A9967544}"/>
    <hyperlink ref="I89" r:id="rId47" xr:uid="{4386097A-07B1-435E-8134-BD2B976577BA}"/>
    <hyperlink ref="I90" r:id="rId48" xr:uid="{F9408338-D430-4D81-9472-7D212C897B46}"/>
    <hyperlink ref="I92" r:id="rId49" xr:uid="{22E519A6-C35A-4044-94FA-76528147E1F2}"/>
    <hyperlink ref="I93" r:id="rId50" xr:uid="{ECF9B1E5-FA17-4142-98EA-70AE12B2BC52}"/>
    <hyperlink ref="I94" r:id="rId51" xr:uid="{638DFC32-82CB-496E-8191-E95AA93E7C88}"/>
    <hyperlink ref="I41" r:id="rId52" xr:uid="{6CDD9BA3-CC06-4D8F-9FD4-DA875FB16437}"/>
    <hyperlink ref="I42" r:id="rId53" xr:uid="{D2C10A5C-8FD8-41C5-A80E-131236C2448C}"/>
    <hyperlink ref="I43" r:id="rId54" xr:uid="{2CE91E47-52AF-48C9-9A3C-6F7D445B2B90}"/>
    <hyperlink ref="I100" r:id="rId55" xr:uid="{863FBE65-8589-4FC7-952F-62F574B97FC6}"/>
    <hyperlink ref="I101" r:id="rId56" xr:uid="{D43AA4F8-038F-4AA5-AB47-197FD5DADA67}"/>
    <hyperlink ref="I102" r:id="rId57" xr:uid="{10470352-77D2-4FAA-B4D0-7E5E09C8495C}"/>
    <hyperlink ref="I49" r:id="rId58" xr:uid="{8249BB1C-2593-4A56-B380-619CBB7CB436}"/>
    <hyperlink ref="I50" r:id="rId59" xr:uid="{D7DA0358-437A-4286-88C5-1E6FD2F9CB8E}"/>
    <hyperlink ref="I51" r:id="rId60" xr:uid="{93AA1DFF-CC93-410F-BCCA-E2CFA2F6D3C1}"/>
    <hyperlink ref="I30" r:id="rId61" xr:uid="{C652FBF5-0982-4A69-81A5-4F09D115E576}"/>
    <hyperlink ref="I31" r:id="rId62" xr:uid="{8B15DC9A-8054-402D-93A7-E4D035B584B3}"/>
    <hyperlink ref="I80" r:id="rId63" xr:uid="{C4986AF9-23AD-4CC4-AF68-05C8DF0276BE}"/>
    <hyperlink ref="I81" r:id="rId64" xr:uid="{0E731B73-9A8C-43D5-9BC4-81530FD58D8A}"/>
    <hyperlink ref="I82" r:id="rId65" xr:uid="{F50544DA-138E-4FEF-8817-3C4E44DE0001}"/>
    <hyperlink ref="I6" r:id="rId66" xr:uid="{A9397E98-4549-45E8-A5D9-F57308E65C1E}"/>
    <hyperlink ref="I9" r:id="rId67" xr:uid="{107FA1D9-B3B3-4214-8B97-FF5053BB3A84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Hennemann Alonso</dc:creator>
  <cp:keywords/>
  <dc:description/>
  <cp:lastModifiedBy>Gabriel Langie Pereira</cp:lastModifiedBy>
  <cp:revision/>
  <dcterms:created xsi:type="dcterms:W3CDTF">2024-07-16T20:06:59Z</dcterms:created>
  <dcterms:modified xsi:type="dcterms:W3CDTF">2024-10-22T15:14:16Z</dcterms:modified>
  <cp:category/>
  <cp:contentStatus/>
</cp:coreProperties>
</file>