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RH\secpfunc\DDP\PERFIL SERVIDOR e PORTAL TJ\DICAS FINANCEIRAS\"/>
    </mc:Choice>
  </mc:AlternateContent>
  <bookViews>
    <workbookView xWindow="-120" yWindow="-120" windowWidth="29040" windowHeight="1584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l="1"/>
  <c r="C8" i="1"/>
  <c r="I7" i="1" s="1"/>
  <c r="I6" i="1"/>
  <c r="I5" i="1"/>
  <c r="I4" i="1"/>
  <c r="F5" i="1"/>
  <c r="F4" i="1"/>
  <c r="I8" i="1" l="1"/>
</calcChain>
</file>

<file path=xl/sharedStrings.xml><?xml version="1.0" encoding="utf-8"?>
<sst xmlns="http://schemas.openxmlformats.org/spreadsheetml/2006/main" count="20" uniqueCount="14">
  <si>
    <t>Valor do veículo</t>
  </si>
  <si>
    <t>Valor de entrada</t>
  </si>
  <si>
    <t>Parcela Final</t>
  </si>
  <si>
    <t>Taxa do Financiamento %a.m.</t>
  </si>
  <si>
    <t>Prazo para Pagamento (meses)</t>
  </si>
  <si>
    <t>Valor inicial guardado</t>
  </si>
  <si>
    <t>Taxa do Investimento %a.m.</t>
  </si>
  <si>
    <t>Valor mensal para investir</t>
  </si>
  <si>
    <t>Meses investindo dinheiro</t>
  </si>
  <si>
    <t>FINANCIAMENTO</t>
  </si>
  <si>
    <t>INVESTIMENTO 1</t>
  </si>
  <si>
    <t>INVESTIMENTO 2</t>
  </si>
  <si>
    <t>TABELAS COMPARATIVAS PARA COMPRA DE AUTOMÓVEL</t>
  </si>
  <si>
    <t>* os valores podem ter uma pequena variação por conta do IOF e das taxas de 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</si>
</sst>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0.0000%"/>
    <numFmt numFmtId="167" formatCode="#&quot; meses&quot;"/>
    <numFmt numFmtId="168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0" fontId="0" fillId="0" borderId="0" xfId="0" applyNumberFormat="1"/>
    <xf numFmtId="166" fontId="0" fillId="0" borderId="0" xfId="3" applyNumberFormat="1" applyFont="1"/>
    <xf numFmtId="164" fontId="0" fillId="0" borderId="0" xfId="0" applyNumberFormat="1"/>
    <xf numFmtId="0" fontId="3" fillId="0" borderId="0" xfId="0" applyFont="1" applyAlignment="1">
      <alignment horizontal="right"/>
    </xf>
    <xf numFmtId="167" fontId="0" fillId="0" borderId="0" xfId="1" applyNumberFormat="1" applyFont="1" applyAlignment="1">
      <alignment horizontal="center"/>
    </xf>
    <xf numFmtId="0" fontId="3" fillId="3" borderId="3" xfId="0" applyFont="1" applyFill="1" applyBorder="1" applyAlignment="1">
      <alignment horizontal="right"/>
    </xf>
    <xf numFmtId="165" fontId="0" fillId="3" borderId="3" xfId="2" applyNumberFormat="1" applyFont="1" applyFill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0" fontId="3" fillId="3" borderId="0" xfId="0" applyFont="1" applyFill="1" applyAlignment="1">
      <alignment horizontal="right"/>
    </xf>
    <xf numFmtId="10" fontId="0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0" fillId="0" borderId="0" xfId="0" applyAlignment="1">
      <alignment horizontal="right"/>
    </xf>
    <xf numFmtId="168" fontId="5" fillId="0" borderId="0" xfId="0" applyNumberFormat="1" applyFont="1" applyAlignment="1">
      <alignment horizontal="center"/>
    </xf>
    <xf numFmtId="165" fontId="0" fillId="3" borderId="4" xfId="2" applyNumberFormat="1" applyFont="1" applyFill="1" applyBorder="1" applyAlignment="1" applyProtection="1">
      <alignment horizontal="center"/>
      <protection locked="0"/>
    </xf>
    <xf numFmtId="165" fontId="0" fillId="0" borderId="4" xfId="2" applyNumberFormat="1" applyFont="1" applyBorder="1" applyAlignment="1" applyProtection="1">
      <alignment horizontal="center"/>
      <protection locked="0"/>
    </xf>
    <xf numFmtId="10" fontId="0" fillId="3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8" fontId="6" fillId="3" borderId="2" xfId="0" applyNumberFormat="1" applyFont="1" applyFill="1" applyBorder="1" applyAlignment="1">
      <alignment horizontal="center"/>
    </xf>
    <xf numFmtId="167" fontId="3" fillId="3" borderId="2" xfId="1" applyNumberFormat="1" applyFont="1" applyFill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1</xdr:rowOff>
    </xdr:from>
    <xdr:to>
      <xdr:col>8</xdr:col>
      <xdr:colOff>152400</xdr:colOff>
      <xdr:row>0</xdr:row>
      <xdr:rowOff>1204633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"/>
          <a:ext cx="8191500" cy="120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showRowColHeaders="0" tabSelected="1" workbookViewId="0">
      <selection activeCell="F7" sqref="F7"/>
    </sheetView>
  </sheetViews>
  <sheetFormatPr defaultColWidth="0" defaultRowHeight="15" zeroHeight="1" x14ac:dyDescent="0.25"/>
  <cols>
    <col min="1" max="1" width="9.140625" customWidth="1"/>
    <col min="2" max="2" width="28.7109375" bestFit="1" customWidth="1"/>
    <col min="3" max="3" width="13.28515625" bestFit="1" customWidth="1"/>
    <col min="4" max="4" width="9.140625" customWidth="1"/>
    <col min="5" max="5" width="28.7109375" bestFit="1" customWidth="1"/>
    <col min="6" max="6" width="13.28515625" bestFit="1" customWidth="1"/>
    <col min="7" max="7" width="9.85546875" bestFit="1" customWidth="1"/>
    <col min="8" max="8" width="28.7109375" bestFit="1" customWidth="1"/>
    <col min="9" max="9" width="13.28515625" bestFit="1" customWidth="1"/>
    <col min="10" max="10" width="9.140625" customWidth="1"/>
    <col min="11" max="15" width="0" hidden="1" customWidth="1"/>
    <col min="16" max="16384" width="9.140625" hidden="1"/>
  </cols>
  <sheetData>
    <row r="1" spans="2:9" ht="130.5" customHeight="1" x14ac:dyDescent="0.5">
      <c r="B1" s="22" t="s">
        <v>12</v>
      </c>
      <c r="C1" s="22"/>
      <c r="D1" s="22"/>
      <c r="E1" s="22"/>
      <c r="F1" s="22"/>
      <c r="G1" s="22"/>
      <c r="H1" s="22"/>
      <c r="I1" s="22"/>
    </row>
    <row r="2" spans="2:9" ht="15.75" thickBot="1" x14ac:dyDescent="0.3"/>
    <row r="3" spans="2:9" ht="15.75" thickBot="1" x14ac:dyDescent="0.3">
      <c r="B3" s="20" t="s">
        <v>9</v>
      </c>
      <c r="C3" s="21"/>
      <c r="E3" s="18" t="s">
        <v>10</v>
      </c>
      <c r="F3" s="18"/>
      <c r="H3" s="19" t="s">
        <v>11</v>
      </c>
      <c r="I3" s="19"/>
    </row>
    <row r="4" spans="2:9" x14ac:dyDescent="0.25">
      <c r="B4" s="6" t="s">
        <v>0</v>
      </c>
      <c r="C4" s="14">
        <v>60000</v>
      </c>
      <c r="E4" s="6" t="s">
        <v>0</v>
      </c>
      <c r="F4" s="7">
        <f>Planilha1!$C4</f>
        <v>60000</v>
      </c>
      <c r="H4" s="6" t="s">
        <v>0</v>
      </c>
      <c r="I4" s="7">
        <f>Planilha1!$C4</f>
        <v>60000</v>
      </c>
    </row>
    <row r="5" spans="2:9" x14ac:dyDescent="0.25">
      <c r="B5" s="4" t="s">
        <v>1</v>
      </c>
      <c r="C5" s="15">
        <v>12000</v>
      </c>
      <c r="E5" s="4" t="s">
        <v>5</v>
      </c>
      <c r="F5" s="8">
        <f>Planilha1!$C5</f>
        <v>12000</v>
      </c>
      <c r="H5" s="4" t="s">
        <v>1</v>
      </c>
      <c r="I5" s="8">
        <f>Planilha1!$C5</f>
        <v>12000</v>
      </c>
    </row>
    <row r="6" spans="2:9" x14ac:dyDescent="0.25">
      <c r="B6" s="9" t="s">
        <v>3</v>
      </c>
      <c r="C6" s="16">
        <v>9.7999999999999997E-3</v>
      </c>
      <c r="E6" s="9" t="s">
        <v>6</v>
      </c>
      <c r="F6" s="16">
        <v>7.4999999999999997E-3</v>
      </c>
      <c r="H6" s="9" t="s">
        <v>6</v>
      </c>
      <c r="I6" s="10">
        <f>Planilha1!$F6</f>
        <v>7.4999999999999997E-3</v>
      </c>
    </row>
    <row r="7" spans="2:9" x14ac:dyDescent="0.25">
      <c r="B7" s="4" t="s">
        <v>4</v>
      </c>
      <c r="C7" s="17">
        <v>48</v>
      </c>
      <c r="E7" s="4" t="s">
        <v>8</v>
      </c>
      <c r="F7" s="5">
        <f>C7</f>
        <v>48</v>
      </c>
      <c r="H7" s="4" t="s">
        <v>7</v>
      </c>
      <c r="I7" s="13">
        <f>C8</f>
        <v>1258.3752789518478</v>
      </c>
    </row>
    <row r="8" spans="2:9" ht="15.75" thickBot="1" x14ac:dyDescent="0.3">
      <c r="B8" s="11" t="s">
        <v>2</v>
      </c>
      <c r="C8" s="23">
        <f>-PMT(C6,C7,C4-C5)</f>
        <v>1258.3752789518478</v>
      </c>
      <c r="E8" s="11" t="s">
        <v>7</v>
      </c>
      <c r="F8" s="23">
        <f>-PMT(F6,F7,-F5,F4)</f>
        <v>744.48203394884217</v>
      </c>
      <c r="H8" s="11" t="s">
        <v>8</v>
      </c>
      <c r="I8" s="24">
        <f>NPER(I6,-I7,-I5,I4)</f>
        <v>31.670496392563507</v>
      </c>
    </row>
    <row r="9" spans="2:9" x14ac:dyDescent="0.25">
      <c r="G9" s="1"/>
    </row>
    <row r="10" spans="2:9" x14ac:dyDescent="0.25">
      <c r="G10" s="3"/>
      <c r="I10" s="12" t="s">
        <v>13</v>
      </c>
    </row>
    <row r="12" spans="2:9" hidden="1" x14ac:dyDescent="0.25">
      <c r="H12" s="3"/>
    </row>
    <row r="13" spans="2:9" hidden="1" x14ac:dyDescent="0.25">
      <c r="F13" s="3"/>
    </row>
    <row r="17" spans="8:14" hidden="1" x14ac:dyDescent="0.25">
      <c r="H17" s="2"/>
      <c r="N17" s="2"/>
    </row>
  </sheetData>
  <sheetProtection algorithmName="SHA-512" hashValue="y5Uc2XfyBRUFvuXfxPv8OC501c40xwqBwJhr/+of3dJZJ2NhhVlu51aQbliPbP/I4qk8QqnZNdMCSxXrSo/3kg==" saltValue="fbyWuV2M5W2K0fwMrFnINA==" spinCount="100000" sheet="1" objects="1" scenarios="1"/>
  <dataConsolidate/>
  <mergeCells count="4">
    <mergeCell ref="E3:F3"/>
    <mergeCell ref="H3:I3"/>
    <mergeCell ref="B3:C3"/>
    <mergeCell ref="B1:I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Ivo Rosa</dc:creator>
  <cp:lastModifiedBy>Marcelo Dias E Silva</cp:lastModifiedBy>
  <dcterms:created xsi:type="dcterms:W3CDTF">2021-02-12T18:28:54Z</dcterms:created>
  <dcterms:modified xsi:type="dcterms:W3CDTF">2021-02-22T21:18:18Z</dcterms:modified>
</cp:coreProperties>
</file>