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omagis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C16" i="1"/>
  <c r="F16" i="1" s="1"/>
  <c r="C15" i="1"/>
  <c r="F15" i="1" s="1"/>
  <c r="F14" i="1"/>
  <c r="F13" i="1"/>
  <c r="F12" i="1"/>
  <c r="F11" i="1"/>
  <c r="C10" i="1"/>
  <c r="F10" i="1" s="1"/>
  <c r="F9" i="1"/>
  <c r="F17" i="1" s="1"/>
  <c r="B4" i="1"/>
  <c r="B3" i="1"/>
  <c r="B2" i="1"/>
  <c r="B1" i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<sst xmlns="http://schemas.openxmlformats.org/spreadsheetml/2006/main" count="17" uniqueCount="17">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</sst>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borahmoraes/AppData/Local/Temp/Temp2_Transpar&#234;ncia_-_planilhas_Comagis%20(2).zip/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31/8/2022</v>
          </cell>
        </row>
        <row r="10">
          <cell r="C10">
            <v>91</v>
          </cell>
        </row>
        <row r="15">
          <cell r="C15">
            <v>403</v>
          </cell>
        </row>
        <row r="16">
          <cell r="C16">
            <v>34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workbookViewId="0">
      <selection activeCell="B21" sqref="B21"/>
    </sheetView>
  </sheetViews>
  <sheetFormatPr defaultRowHeight="15" x14ac:dyDescent="0.25"/>
  <cols>
    <col min="1" max="1" width="2.140625" customWidth="1"/>
    <col min="2" max="2" width="33.140625" customWidth="1"/>
    <col min="3" max="6" width="15.7109375" customWidth="1"/>
  </cols>
  <sheetData>
    <row r="1" spans="2:8" x14ac:dyDescent="0.25">
      <c r="B1" s="3" t="str">
        <f>'[1]ANEXO IV-e'!B1</f>
        <v>PODER JUDICIÁRIO</v>
      </c>
      <c r="C1" s="2"/>
      <c r="D1" s="2"/>
      <c r="E1" s="2"/>
      <c r="F1" s="2"/>
    </row>
    <row r="2" spans="2:8" x14ac:dyDescent="0.25">
      <c r="B2" s="3" t="str">
        <f>'[1]ANEXO IV-e'!B2</f>
        <v>ÓRGÃO: TRIBUNAL DE JUSTIÇA</v>
      </c>
      <c r="C2" s="1"/>
      <c r="D2" s="1"/>
      <c r="E2" s="1"/>
      <c r="F2" s="1"/>
    </row>
    <row r="3" spans="2:8" x14ac:dyDescent="0.25">
      <c r="B3" s="3" t="str">
        <f>'[1]ANEXO IV-e'!B3</f>
        <v>UNIDADE: SANTA CATARINA</v>
      </c>
      <c r="C3" s="1"/>
      <c r="D3" s="1"/>
      <c r="E3" s="1"/>
      <c r="F3" s="1"/>
    </row>
    <row r="4" spans="2:8" x14ac:dyDescent="0.25">
      <c r="B4" s="3" t="str">
        <f>'[1]ANEXO IV-e'!B4</f>
        <v>Data de referência: 31/8/2022</v>
      </c>
      <c r="C4" s="1"/>
      <c r="D4" s="1"/>
      <c r="E4" s="1"/>
      <c r="F4" s="1"/>
    </row>
    <row r="5" spans="2:8" x14ac:dyDescent="0.25">
      <c r="B5" s="4" t="s">
        <v>0</v>
      </c>
      <c r="C5" s="4"/>
      <c r="D5" s="4"/>
      <c r="E5" s="4"/>
      <c r="F5" s="4"/>
    </row>
    <row r="6" spans="2:8" x14ac:dyDescent="0.25">
      <c r="B6" s="5" t="s">
        <v>1</v>
      </c>
      <c r="C6" s="2"/>
      <c r="D6" s="2"/>
      <c r="E6" s="2"/>
      <c r="F6" s="2"/>
    </row>
    <row r="7" spans="2:8" x14ac:dyDescent="0.25">
      <c r="B7" s="6" t="s">
        <v>2</v>
      </c>
      <c r="C7" s="6" t="s">
        <v>3</v>
      </c>
      <c r="D7" s="6"/>
      <c r="E7" s="6"/>
      <c r="F7" s="6"/>
    </row>
    <row r="8" spans="2:8" ht="38.25" x14ac:dyDescent="0.25">
      <c r="B8" s="6"/>
      <c r="C8" s="7" t="s">
        <v>4</v>
      </c>
      <c r="D8" s="7" t="s">
        <v>5</v>
      </c>
      <c r="E8" s="7" t="s">
        <v>6</v>
      </c>
      <c r="F8" s="7" t="s">
        <v>7</v>
      </c>
    </row>
    <row r="9" spans="2:8" x14ac:dyDescent="0.25">
      <c r="B9" s="8" t="s">
        <v>8</v>
      </c>
      <c r="C9" s="9">
        <v>0</v>
      </c>
      <c r="D9" s="9">
        <v>0</v>
      </c>
      <c r="E9" s="9">
        <v>0</v>
      </c>
      <c r="F9" s="9">
        <f>SUM(C9:E9)</f>
        <v>0</v>
      </c>
      <c r="H9" s="1"/>
    </row>
    <row r="10" spans="2:8" x14ac:dyDescent="0.25">
      <c r="B10" s="8" t="s">
        <v>9</v>
      </c>
      <c r="C10" s="9">
        <f>'[1]ANEXO IV-e'!C10-E10</f>
        <v>81</v>
      </c>
      <c r="D10" s="9">
        <v>0</v>
      </c>
      <c r="E10" s="9">
        <v>10</v>
      </c>
      <c r="F10" s="9">
        <f t="shared" ref="F10:F16" si="0">SUM(C10:E10)</f>
        <v>91</v>
      </c>
      <c r="H10" s="1"/>
    </row>
    <row r="11" spans="2:8" x14ac:dyDescent="0.25">
      <c r="B11" s="8" t="s">
        <v>10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2:8" x14ac:dyDescent="0.25">
      <c r="B12" s="8" t="s">
        <v>11</v>
      </c>
      <c r="C12" s="9">
        <v>0</v>
      </c>
      <c r="D12" s="9">
        <v>0</v>
      </c>
      <c r="E12" s="9">
        <v>0</v>
      </c>
      <c r="F12" s="9">
        <f t="shared" si="0"/>
        <v>0</v>
      </c>
    </row>
    <row r="13" spans="2:8" x14ac:dyDescent="0.25">
      <c r="B13" s="8" t="s">
        <v>12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2:8" x14ac:dyDescent="0.25">
      <c r="B14" s="8" t="s">
        <v>13</v>
      </c>
      <c r="C14" s="9">
        <v>0</v>
      </c>
      <c r="D14" s="9">
        <v>0</v>
      </c>
      <c r="E14" s="9">
        <v>0</v>
      </c>
      <c r="F14" s="9">
        <f t="shared" si="0"/>
        <v>0</v>
      </c>
    </row>
    <row r="15" spans="2:8" x14ac:dyDescent="0.25">
      <c r="B15" s="8" t="s">
        <v>14</v>
      </c>
      <c r="C15" s="9">
        <f>'[1]ANEXO IV-e'!C15-5-13</f>
        <v>385</v>
      </c>
      <c r="D15" s="9">
        <v>5</v>
      </c>
      <c r="E15" s="9">
        <v>13</v>
      </c>
      <c r="F15" s="9">
        <f>SUM(C15:E15)</f>
        <v>403</v>
      </c>
    </row>
    <row r="16" spans="2:8" x14ac:dyDescent="0.25">
      <c r="B16" s="8" t="s">
        <v>15</v>
      </c>
      <c r="C16" s="9">
        <f>'[1]ANEXO IV-e'!C16-3</f>
        <v>31</v>
      </c>
      <c r="D16" s="9">
        <v>0</v>
      </c>
      <c r="E16" s="9">
        <v>3</v>
      </c>
      <c r="F16" s="9">
        <f t="shared" si="0"/>
        <v>34</v>
      </c>
    </row>
    <row r="17" spans="2:6" x14ac:dyDescent="0.25">
      <c r="B17" s="10" t="s">
        <v>16</v>
      </c>
      <c r="C17" s="11">
        <f>SUM(C9:C16)</f>
        <v>497</v>
      </c>
      <c r="D17" s="11">
        <f>SUM(D9:D16)</f>
        <v>5</v>
      </c>
      <c r="E17" s="11">
        <f>SUM(E9:E16)</f>
        <v>26</v>
      </c>
      <c r="F17" s="11">
        <f>SUM(F9:F16)</f>
        <v>528</v>
      </c>
    </row>
    <row r="19" spans="2:6" x14ac:dyDescent="0.25">
      <c r="B19" s="1"/>
    </row>
    <row r="20" spans="2:6" x14ac:dyDescent="0.25">
      <c r="B20" s="1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2022-09-05T19:46:07Z</dcterms:created>
  <dcterms:modified xsi:type="dcterms:W3CDTF">2022-09-05T19:56:21Z</dcterms:modified>
</cp:coreProperties>
</file>