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8055" activeTab="0"/>
  </bookViews>
  <sheets>
    <sheet name="RRA" sheetId="1" r:id="rId1"/>
  </sheets>
  <definedNames>
    <definedName name="faixasIR">'RRA'!$A$16:$E$20</definedName>
  </definedNames>
  <calcPr fullCalcOnLoad="1"/>
</workbook>
</file>

<file path=xl/sharedStrings.xml><?xml version="1.0" encoding="utf-8"?>
<sst xmlns="http://schemas.openxmlformats.org/spreadsheetml/2006/main" count="23" uniqueCount="14">
  <si>
    <t>TABELA PROGRESSIVA VIGENTE</t>
  </si>
  <si>
    <t>Base</t>
  </si>
  <si>
    <t>De</t>
  </si>
  <si>
    <t>Até</t>
  </si>
  <si>
    <t>Alíquota</t>
  </si>
  <si>
    <t>Dedução</t>
  </si>
  <si>
    <t>Faixa</t>
  </si>
  <si>
    <t>Qdade de meses</t>
  </si>
  <si>
    <t>Valor total</t>
  </si>
  <si>
    <t>Faixa de retenção IR</t>
  </si>
  <si>
    <t>Total x Alíquota / 100</t>
  </si>
  <si>
    <t>CÁLCULO IR PARA RRA</t>
  </si>
  <si>
    <t>A partir de:</t>
  </si>
  <si>
    <t>Total do IR a reter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</si>
</sst>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K30" sqref="K30"/>
    </sheetView>
  </sheetViews>
  <sheetFormatPr defaultColWidth="9.140625" defaultRowHeight="15"/>
  <cols>
    <col min="1" max="1" width="12.57421875" style="0" customWidth="1"/>
    <col min="2" max="2" width="15.140625" style="0" customWidth="1"/>
    <col min="3" max="3" width="12.00390625" style="0" customWidth="1"/>
    <col min="4" max="4" width="13.140625" style="0" customWidth="1"/>
    <col min="5" max="5" width="11.00390625" style="0" customWidth="1"/>
  </cols>
  <sheetData>
    <row r="1" spans="1:5" ht="18.75">
      <c r="A1" s="20" t="s">
        <v>11</v>
      </c>
      <c r="B1" s="20"/>
      <c r="C1" s="20"/>
      <c r="D1" s="20"/>
      <c r="E1" s="20"/>
    </row>
    <row r="2" spans="1:5" ht="18.75">
      <c r="A2" s="4"/>
      <c r="B2" s="4"/>
      <c r="C2" s="4"/>
      <c r="D2" s="4"/>
      <c r="E2" s="4"/>
    </row>
    <row r="3" spans="1:3" ht="15">
      <c r="A3" s="21" t="s">
        <v>8</v>
      </c>
      <c r="B3" s="21"/>
      <c r="C3" s="8">
        <v>241117.11</v>
      </c>
    </row>
    <row r="4" spans="1:3" ht="15">
      <c r="A4" s="15" t="s">
        <v>7</v>
      </c>
      <c r="B4" s="16"/>
      <c r="C4" s="9">
        <v>60</v>
      </c>
    </row>
    <row r="5" spans="1:3" ht="15">
      <c r="A5" s="15" t="s">
        <v>9</v>
      </c>
      <c r="B5" s="16"/>
      <c r="C5" s="1">
        <f>VLOOKUP(C3,faixasIR,5,TRUE)</f>
        <v>4</v>
      </c>
    </row>
    <row r="6" spans="1:3" ht="15">
      <c r="A6" s="15" t="s">
        <v>4</v>
      </c>
      <c r="B6" s="16"/>
      <c r="C6" s="1">
        <f>VLOOKUP(C3,faixasIR,3,TRUE)</f>
        <v>22.5</v>
      </c>
    </row>
    <row r="7" spans="1:3" ht="15">
      <c r="A7" s="15" t="s">
        <v>10</v>
      </c>
      <c r="B7" s="16"/>
      <c r="C7" s="3">
        <f>C3*C6/100</f>
        <v>54251.349749999994</v>
      </c>
    </row>
    <row r="8" spans="1:3" ht="15">
      <c r="A8" s="15" t="s">
        <v>5</v>
      </c>
      <c r="B8" s="16"/>
      <c r="C8" s="3">
        <f>VLOOKUP(C3,faixasIR,4,TRUE)</f>
        <v>38167.8</v>
      </c>
    </row>
    <row r="9" spans="1:3" ht="15">
      <c r="A9" s="15" t="s">
        <v>13</v>
      </c>
      <c r="B9" s="16"/>
      <c r="C9" s="5">
        <f>C7-C8</f>
        <v>16083.549749999991</v>
      </c>
    </row>
    <row r="10" ht="15">
      <c r="C10" s="12"/>
    </row>
    <row r="12" spans="1:5" ht="15">
      <c r="A12" s="17" t="str">
        <f>CONCATENATE("TABELA PROGRESSIVA VIGENTE MULTIPLICADA POR"," ",C4)</f>
        <v>TABELA PROGRESSIVA VIGENTE MULTIPLICADA POR 60</v>
      </c>
      <c r="B12" s="17"/>
      <c r="C12" s="17"/>
      <c r="D12" s="17"/>
      <c r="E12" s="17"/>
    </row>
    <row r="13" spans="1:2" ht="15">
      <c r="A13" s="6" t="s">
        <v>12</v>
      </c>
      <c r="B13" s="7">
        <v>42095</v>
      </c>
    </row>
    <row r="14" spans="1:5" ht="15">
      <c r="A14" s="18" t="s">
        <v>1</v>
      </c>
      <c r="B14" s="18"/>
      <c r="C14" s="19" t="s">
        <v>4</v>
      </c>
      <c r="D14" s="19" t="s">
        <v>5</v>
      </c>
      <c r="E14" s="19" t="s">
        <v>6</v>
      </c>
    </row>
    <row r="15" spans="1:5" ht="15">
      <c r="A15" s="2" t="s">
        <v>2</v>
      </c>
      <c r="B15" s="2" t="s">
        <v>3</v>
      </c>
      <c r="C15" s="19"/>
      <c r="D15" s="19"/>
      <c r="E15" s="19"/>
    </row>
    <row r="16" spans="1:5" ht="15">
      <c r="A16" s="3">
        <f aca="true" t="shared" si="0" ref="A16:B20">A27*$C$4</f>
        <v>0</v>
      </c>
      <c r="B16" s="3">
        <f t="shared" si="0"/>
        <v>114238.8</v>
      </c>
      <c r="C16" s="3">
        <v>0</v>
      </c>
      <c r="D16" s="3">
        <f>D27*$C$4</f>
        <v>0</v>
      </c>
      <c r="E16" s="1">
        <v>1</v>
      </c>
    </row>
    <row r="17" spans="1:5" ht="15">
      <c r="A17" s="3">
        <f t="shared" si="0"/>
        <v>114239.4</v>
      </c>
      <c r="B17" s="3">
        <f t="shared" si="0"/>
        <v>169599</v>
      </c>
      <c r="C17" s="3">
        <v>7.5</v>
      </c>
      <c r="D17" s="3">
        <f>D28*$C$4</f>
        <v>8568</v>
      </c>
      <c r="E17" s="1">
        <v>2</v>
      </c>
    </row>
    <row r="18" spans="1:5" ht="15">
      <c r="A18" s="3">
        <f t="shared" si="0"/>
        <v>169599.59999999998</v>
      </c>
      <c r="B18" s="3">
        <f t="shared" si="0"/>
        <v>225063</v>
      </c>
      <c r="C18" s="3">
        <v>15</v>
      </c>
      <c r="D18" s="3">
        <f>D29*$C$4</f>
        <v>21288</v>
      </c>
      <c r="E18" s="1">
        <v>3</v>
      </c>
    </row>
    <row r="19" spans="1:5" ht="15">
      <c r="A19" s="3">
        <f t="shared" si="0"/>
        <v>225063.6</v>
      </c>
      <c r="B19" s="3">
        <f t="shared" si="0"/>
        <v>279880.80000000005</v>
      </c>
      <c r="C19" s="3">
        <v>22.5</v>
      </c>
      <c r="D19" s="3">
        <f>D30*$C$4</f>
        <v>38167.8</v>
      </c>
      <c r="E19" s="1">
        <v>4</v>
      </c>
    </row>
    <row r="20" spans="1:5" ht="15">
      <c r="A20" s="3">
        <f t="shared" si="0"/>
        <v>279881.39999999997</v>
      </c>
      <c r="B20" s="3">
        <f t="shared" si="0"/>
        <v>0</v>
      </c>
      <c r="C20" s="3">
        <v>27.5</v>
      </c>
      <c r="D20" s="3">
        <f>D31*$C$4</f>
        <v>52161.6</v>
      </c>
      <c r="E20" s="1">
        <v>5</v>
      </c>
    </row>
    <row r="23" spans="1:5" ht="15">
      <c r="A23" s="17" t="s">
        <v>0</v>
      </c>
      <c r="B23" s="17"/>
      <c r="C23" s="17"/>
      <c r="D23" s="17"/>
      <c r="E23" s="17"/>
    </row>
    <row r="24" spans="1:2" ht="15">
      <c r="A24" s="6" t="s">
        <v>12</v>
      </c>
      <c r="B24" s="7">
        <v>42095</v>
      </c>
    </row>
    <row r="25" spans="1:5" ht="15">
      <c r="A25" s="18" t="s">
        <v>1</v>
      </c>
      <c r="B25" s="18"/>
      <c r="C25" s="19" t="s">
        <v>4</v>
      </c>
      <c r="D25" s="19" t="s">
        <v>5</v>
      </c>
      <c r="E25" s="19" t="s">
        <v>6</v>
      </c>
    </row>
    <row r="26" spans="1:5" ht="15">
      <c r="A26" s="2" t="s">
        <v>2</v>
      </c>
      <c r="B26" s="2" t="s">
        <v>3</v>
      </c>
      <c r="C26" s="19"/>
      <c r="D26" s="19"/>
      <c r="E26" s="19"/>
    </row>
    <row r="27" spans="1:5" ht="15">
      <c r="A27" s="3">
        <v>0</v>
      </c>
      <c r="B27" s="13">
        <v>1903.98</v>
      </c>
      <c r="C27" s="3">
        <v>0</v>
      </c>
      <c r="D27" s="3">
        <v>0</v>
      </c>
      <c r="E27" s="1">
        <v>1</v>
      </c>
    </row>
    <row r="28" spans="1:5" ht="15">
      <c r="A28" s="13">
        <v>1903.99</v>
      </c>
      <c r="B28" s="13">
        <v>2826.65</v>
      </c>
      <c r="C28" s="3">
        <v>7.5</v>
      </c>
      <c r="D28" s="14">
        <v>142.8</v>
      </c>
      <c r="E28" s="1">
        <v>2</v>
      </c>
    </row>
    <row r="29" spans="1:5" ht="15">
      <c r="A29" s="13">
        <v>2826.66</v>
      </c>
      <c r="B29" s="13">
        <v>3751.05</v>
      </c>
      <c r="C29" s="3">
        <v>15</v>
      </c>
      <c r="D29" s="14">
        <v>354.8</v>
      </c>
      <c r="E29" s="1">
        <v>3</v>
      </c>
    </row>
    <row r="30" spans="1:5" ht="15">
      <c r="A30" s="13">
        <v>3751.06</v>
      </c>
      <c r="B30" s="13">
        <v>4664.68</v>
      </c>
      <c r="C30" s="3">
        <v>22.5</v>
      </c>
      <c r="D30" s="14">
        <v>636.13</v>
      </c>
      <c r="E30" s="1">
        <v>4</v>
      </c>
    </row>
    <row r="31" spans="1:5" ht="15">
      <c r="A31" s="13">
        <v>4664.69</v>
      </c>
      <c r="B31" s="3"/>
      <c r="C31" s="3">
        <v>27.5</v>
      </c>
      <c r="D31" s="14">
        <v>869.36</v>
      </c>
      <c r="E31" s="1">
        <v>5</v>
      </c>
    </row>
    <row r="32" spans="1:5" ht="15">
      <c r="A32" s="10"/>
      <c r="B32" s="10"/>
      <c r="C32" s="10"/>
      <c r="D32" s="10"/>
      <c r="E32" s="11"/>
    </row>
  </sheetData>
  <sheetProtection/>
  <mergeCells count="18">
    <mergeCell ref="A1:E1"/>
    <mergeCell ref="A3:B3"/>
    <mergeCell ref="A4:B4"/>
    <mergeCell ref="C25:C26"/>
    <mergeCell ref="D25:D26"/>
    <mergeCell ref="E25:E26"/>
    <mergeCell ref="A5:B5"/>
    <mergeCell ref="A6:B6"/>
    <mergeCell ref="A7:B7"/>
    <mergeCell ref="A25:B25"/>
    <mergeCell ref="A9:B9"/>
    <mergeCell ref="A8:B8"/>
    <mergeCell ref="A23:E23"/>
    <mergeCell ref="A12:E12"/>
    <mergeCell ref="A14:B14"/>
    <mergeCell ref="C14:C15"/>
    <mergeCell ref="D14:D15"/>
    <mergeCell ref="E14:E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CGJ</dc:creator>
  <cp:keywords/>
  <dc:description/>
  <cp:lastModifiedBy>usuario</cp:lastModifiedBy>
  <dcterms:created xsi:type="dcterms:W3CDTF">2012-04-30T17:40:22Z</dcterms:created>
  <dcterms:modified xsi:type="dcterms:W3CDTF">2015-04-08T17:34:17Z</dcterms:modified>
  <cp:category/>
  <cp:version/>
  <cp:contentType/>
  <cp:contentStatus/>
</cp:coreProperties>
</file>