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GJ\Divisao_Judiciaria\DIVISÃO GERAL\Casa da Cidadania\2020\"/>
    </mc:Choice>
  </mc:AlternateContent>
  <bookViews>
    <workbookView xWindow="120" yWindow="60" windowWidth="17100" windowHeight="10365"/>
  </bookViews>
  <sheets>
    <sheet name="Análises" sheetId="2" r:id="rId1"/>
    <sheet name="Totalização" sheetId="1" r:id="rId2"/>
  </sheets>
  <calcPr calcId="152511"/>
</workbook>
</file>

<file path=xl/calcChain.xml><?xml version="1.0" encoding="utf-8"?>
<calcChain xmlns="http://schemas.openxmlformats.org/spreadsheetml/2006/main">
  <c r="F6" i="2" l="1"/>
  <c r="D6" i="2"/>
  <c r="C6" i="2"/>
  <c r="K49" i="1"/>
  <c r="J49" i="1"/>
  <c r="I49" i="1"/>
  <c r="H49" i="1"/>
  <c r="G49" i="1"/>
  <c r="F49" i="1"/>
  <c r="E49" i="1"/>
  <c r="D49" i="1"/>
  <c r="C49" i="1"/>
  <c r="A8" i="1"/>
</calcChain>
</file>

<file path=xl/sharedStrings.xml><?xml version="1.0" encoding="utf-8"?>
<sst xmlns="http://schemas.openxmlformats.org/spreadsheetml/2006/main" count="173" uniqueCount="86">
  <si>
    <t>CORREGEDORIA GERAL DA JUSTIÇA</t>
  </si>
  <si>
    <t>DIVISÃO JUDICIÁRIA</t>
  </si>
  <si>
    <t xml:space="preserve">TOTALIZAÇÃO DO MOVIMENTO DAS CASAS DA CIDADANIA </t>
  </si>
  <si>
    <t xml:space="preserve">Mês inicial:  </t>
  </si>
  <si>
    <t xml:space="preserve">Mês final:  </t>
  </si>
  <si>
    <t xml:space="preserve">Ano:  </t>
  </si>
  <si>
    <t>Unidade Casa da Cidadania</t>
  </si>
  <si>
    <t>Remanescentes</t>
  </si>
  <si>
    <t>Iniciados</t>
  </si>
  <si>
    <t>Arq. Remet c/acord</t>
  </si>
  <si>
    <t>Arq. Remet s/acord</t>
  </si>
  <si>
    <t>Passam</t>
  </si>
  <si>
    <t>Audiências realizadas</t>
  </si>
  <si>
    <t>Atendimentos diversos</t>
  </si>
  <si>
    <t>Juiz</t>
  </si>
  <si>
    <t>Conciliadores</t>
  </si>
  <si>
    <t>Ministério Público</t>
  </si>
  <si>
    <t>Comarca</t>
  </si>
  <si>
    <t>CORREGEDORIA-GERAL DA JUSTIÇA</t>
  </si>
  <si>
    <t>ANÁLISE DO MOVIMENTO DAS CASAS DA CIDADANIA</t>
  </si>
  <si>
    <t>COMARCA</t>
  </si>
  <si>
    <t>CASA DA CIDADANIA</t>
  </si>
  <si>
    <t>TOTAL DE PROCEDIMENTOS INICIADOS</t>
  </si>
  <si>
    <t>ACORDOS</t>
  </si>
  <si>
    <t>ACORDOS EM RELAÇÃO AO TOTAL DE PROCEDIMENTOS</t>
  </si>
  <si>
    <t>QTDE PESSOAS OUVIDAS</t>
  </si>
  <si>
    <t>JOAÇABA</t>
  </si>
  <si>
    <t>ÁGUA DOCE</t>
  </si>
  <si>
    <t>CORONEL FREITAS</t>
  </si>
  <si>
    <t>ÁGUAS FRIAS</t>
  </si>
  <si>
    <t>ARAQUARI</t>
  </si>
  <si>
    <t>BALNEÁRIO BARRA DO SUL</t>
  </si>
  <si>
    <t>BALNEÁRIO CAMBORIÚ</t>
  </si>
  <si>
    <t>TIMBÓ</t>
  </si>
  <si>
    <t>BENEDITO NOVO</t>
  </si>
  <si>
    <t>BRUSQUE</t>
  </si>
  <si>
    <t>BOTUVERÁ</t>
  </si>
  <si>
    <t>TIJUCAS</t>
  </si>
  <si>
    <t>CANELINHA</t>
  </si>
  <si>
    <t>ANITA GARIBALDI</t>
  </si>
  <si>
    <t>CELSO RAMOS</t>
  </si>
  <si>
    <t>CRICIÚMA</t>
  </si>
  <si>
    <t>CENTRO</t>
  </si>
  <si>
    <t>URUSSANGA</t>
  </si>
  <si>
    <t>COCAL DO SUL</t>
  </si>
  <si>
    <t>PRESIDENTE GETÚLIO</t>
  </si>
  <si>
    <t>DONA EMMA</t>
  </si>
  <si>
    <t>DOUTOR PEDRINHO</t>
  </si>
  <si>
    <t>MARAVILHA</t>
  </si>
  <si>
    <t>IRACEMINHA</t>
  </si>
  <si>
    <t>CATANDUVAS</t>
  </si>
  <si>
    <t>JABORÁ</t>
  </si>
  <si>
    <t>IBIRAMA</t>
  </si>
  <si>
    <t>JOSÉ BOITEUX</t>
  </si>
  <si>
    <t>CAPINZAL</t>
  </si>
  <si>
    <t>LACERDÓPOLIS</t>
  </si>
  <si>
    <t>RIO DO OESTE</t>
  </si>
  <si>
    <t>LAURENTINO</t>
  </si>
  <si>
    <t>RIO DO SUL</t>
  </si>
  <si>
    <t>LONTRAS</t>
  </si>
  <si>
    <t>FRAIBURGO</t>
  </si>
  <si>
    <t>MONTE CARLO</t>
  </si>
  <si>
    <t>MORRO DA FUMAÇA</t>
  </si>
  <si>
    <t>SÃO JOÃO BATISTA</t>
  </si>
  <si>
    <t>NOVA TRENTO</t>
  </si>
  <si>
    <t>ABELARDO LUZ</t>
  </si>
  <si>
    <t>OURO VERDE</t>
  </si>
  <si>
    <t>DIONÍSIO CERQUEIRA</t>
  </si>
  <si>
    <t>PALMA SOLA</t>
  </si>
  <si>
    <t>PIRATUBA</t>
  </si>
  <si>
    <t>CORREIA PINTO</t>
  </si>
  <si>
    <t>PONTE ALTA</t>
  </si>
  <si>
    <t>TROMBUDO CENTRAL</t>
  </si>
  <si>
    <t>POUSO REDONDO</t>
  </si>
  <si>
    <t>PRESIDENTE NEREU</t>
  </si>
  <si>
    <t>PRÓSPERA</t>
  </si>
  <si>
    <t>RIO DOS CEDROS</t>
  </si>
  <si>
    <t>RIO MAINA</t>
  </si>
  <si>
    <t>ANCHIETA</t>
  </si>
  <si>
    <t>ROMELÂNDIA</t>
  </si>
  <si>
    <t>SIDERÓPOLIS</t>
  </si>
  <si>
    <t>TREZE TILHAS</t>
  </si>
  <si>
    <t>UNIÃO DO OESTE</t>
  </si>
  <si>
    <t>VITOR MEIRELES</t>
  </si>
  <si>
    <t>TOTAL DO ANO DE 2020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</si>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</sst>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1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Border="1" applyAlignment="1" applyProtection="1"/>
    <xf numFmtId="0" fontId="2" fillId="0" borderId="2" xfId="0" applyFont="1" applyBorder="1" applyAlignment="1" applyProtection="1"/>
    <xf numFmtId="0" fontId="3" fillId="0" borderId="2" xfId="0" applyFont="1" applyBorder="1" applyAlignment="1" applyProtection="1"/>
    <xf numFmtId="0" fontId="3" fillId="0" borderId="3" xfId="0" applyFont="1" applyBorder="1" applyAlignment="1" applyProtection="1"/>
    <xf numFmtId="0" fontId="1" fillId="0" borderId="4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/>
    <xf numFmtId="0" fontId="3" fillId="0" borderId="5" xfId="0" applyFont="1" applyBorder="1" applyAlignment="1" applyProtection="1"/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right"/>
    </xf>
    <xf numFmtId="0" fontId="5" fillId="2" borderId="1" xfId="0" applyFont="1" applyFill="1" applyBorder="1" applyAlignment="1" applyProtection="1">
      <alignment horizontal="right"/>
    </xf>
    <xf numFmtId="0" fontId="5" fillId="2" borderId="2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/>
    <xf numFmtId="0" fontId="3" fillId="2" borderId="3" xfId="0" applyFont="1" applyFill="1" applyBorder="1" applyAlignment="1" applyProtection="1"/>
    <xf numFmtId="0" fontId="5" fillId="2" borderId="4" xfId="0" applyFont="1" applyFill="1" applyBorder="1" applyAlignment="1" applyProtection="1">
      <alignment horizontal="right"/>
    </xf>
    <xf numFmtId="0" fontId="5" fillId="2" borderId="0" xfId="0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/>
    <xf numFmtId="0" fontId="3" fillId="2" borderId="5" xfId="0" applyFont="1" applyFill="1" applyBorder="1" applyAlignment="1" applyProtection="1"/>
    <xf numFmtId="0" fontId="5" fillId="2" borderId="6" xfId="0" applyFont="1" applyFill="1" applyBorder="1" applyAlignment="1" applyProtection="1">
      <alignment horizontal="right"/>
    </xf>
    <xf numFmtId="0" fontId="5" fillId="2" borderId="7" xfId="0" applyFont="1" applyFill="1" applyBorder="1" applyAlignment="1" applyProtection="1">
      <alignment horizontal="left"/>
      <protection locked="0"/>
    </xf>
    <xf numFmtId="0" fontId="4" fillId="2" borderId="6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/>
    <xf numFmtId="0" fontId="3" fillId="2" borderId="8" xfId="0" applyFont="1" applyFill="1" applyBorder="1" applyAlignment="1" applyProtection="1"/>
    <xf numFmtId="0" fontId="0" fillId="0" borderId="10" xfId="0" applyBorder="1" applyAlignment="1"/>
    <xf numFmtId="0" fontId="0" fillId="0" borderId="10" xfId="0" applyBorder="1" applyAlignment="1">
      <alignment horizontal="center"/>
    </xf>
    <xf numFmtId="0" fontId="1" fillId="0" borderId="10" xfId="0" applyFont="1" applyBorder="1" applyAlignment="1"/>
    <xf numFmtId="0" fontId="1" fillId="0" borderId="10" xfId="0" applyFont="1" applyBorder="1" applyAlignment="1">
      <alignment horizontal="center"/>
    </xf>
    <xf numFmtId="9" fontId="1" fillId="0" borderId="10" xfId="0" applyNumberFormat="1" applyFont="1" applyBorder="1" applyAlignment="1">
      <alignment horizontal="center"/>
    </xf>
    <xf numFmtId="0" fontId="1" fillId="0" borderId="0" xfId="0" applyFont="1"/>
    <xf numFmtId="0" fontId="7" fillId="0" borderId="0" xfId="0" applyFont="1"/>
    <xf numFmtId="0" fontId="7" fillId="0" borderId="0" xfId="0" applyFont="1" applyAlignment="1"/>
    <xf numFmtId="0" fontId="1" fillId="4" borderId="10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/>
    </xf>
    <xf numFmtId="9" fontId="5" fillId="0" borderId="10" xfId="0" applyNumberFormat="1" applyFont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1" fillId="3" borderId="18" xfId="0" applyFont="1" applyFill="1" applyBorder="1" applyAlignment="1" applyProtection="1">
      <alignment horizontal="center" vertical="center" wrapText="1"/>
    </xf>
    <xf numFmtId="0" fontId="1" fillId="3" borderId="19" xfId="0" applyFont="1" applyFill="1" applyBorder="1" applyAlignment="1" applyProtection="1">
      <alignment horizontal="center" vertical="center" wrapText="1"/>
    </xf>
    <xf numFmtId="0" fontId="1" fillId="3" borderId="20" xfId="0" applyFont="1" applyFill="1" applyBorder="1" applyAlignment="1" applyProtection="1">
      <alignment horizontal="center" vertical="center" wrapText="1"/>
    </xf>
    <xf numFmtId="0" fontId="1" fillId="3" borderId="21" xfId="0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/>
    </xf>
    <xf numFmtId="0" fontId="1" fillId="3" borderId="16" xfId="0" applyFont="1" applyFill="1" applyBorder="1" applyAlignment="1" applyProtection="1">
      <alignment horizontal="center" vertical="center" wrapText="1"/>
    </xf>
    <xf numFmtId="0" fontId="1" fillId="3" borderId="17" xfId="0" applyFont="1" applyFill="1" applyBorder="1" applyAlignment="1" applyProtection="1">
      <alignment horizontal="center" vertical="center" wrapText="1"/>
    </xf>
    <xf numFmtId="0" fontId="1" fillId="3" borderId="22" xfId="0" applyFont="1" applyFill="1" applyBorder="1" applyAlignment="1" applyProtection="1">
      <alignment horizontal="center" vertical="center" wrapText="1"/>
    </xf>
    <xf numFmtId="0" fontId="1" fillId="3" borderId="23" xfId="0" applyFont="1" applyFill="1" applyBorder="1" applyAlignment="1" applyProtection="1">
      <alignment horizontal="center" vertical="center" wrapText="1"/>
    </xf>
    <xf numFmtId="0" fontId="0" fillId="0" borderId="0" xfId="0" applyAlignment="1"/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</xf>
    <xf numFmtId="0" fontId="1" fillId="3" borderId="15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0</xdr:row>
      <xdr:rowOff>66675</xdr:rowOff>
    </xdr:from>
    <xdr:to>
      <xdr:col>0</xdr:col>
      <xdr:colOff>1238250</xdr:colOff>
      <xdr:row>3</xdr:row>
      <xdr:rowOff>66675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6675"/>
          <a:ext cx="847725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FFFFFF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tabSelected="1" zoomScaleNormal="100" workbookViewId="0">
      <pane ySplit="5" topLeftCell="A6" activePane="bottomLeft" state="frozen"/>
      <selection pane="bottomLeft" activeCell="A3" sqref="A3:F3"/>
    </sheetView>
  </sheetViews>
  <sheetFormatPr defaultRowHeight="12.75" x14ac:dyDescent="0.2"/>
  <cols>
    <col min="1" max="2" width="28.5703125" customWidth="1"/>
    <col min="3" max="6" width="17" customWidth="1"/>
  </cols>
  <sheetData>
    <row r="1" spans="1:7" s="35" customFormat="1" ht="20.100000000000001" customHeight="1" x14ac:dyDescent="0.25">
      <c r="A1" s="42" t="s">
        <v>18</v>
      </c>
      <c r="B1" s="42"/>
      <c r="C1" s="42"/>
      <c r="D1" s="42"/>
      <c r="E1" s="42"/>
      <c r="F1" s="42"/>
      <c r="G1" s="36"/>
    </row>
    <row r="2" spans="1:7" s="35" customFormat="1" ht="20.100000000000001" customHeight="1" x14ac:dyDescent="0.25">
      <c r="A2" s="42" t="s">
        <v>1</v>
      </c>
      <c r="B2" s="42"/>
      <c r="C2" s="42"/>
      <c r="D2" s="42"/>
      <c r="E2" s="42"/>
      <c r="F2" s="42"/>
      <c r="G2" s="36"/>
    </row>
    <row r="3" spans="1:7" s="35" customFormat="1" ht="20.100000000000001" customHeight="1" x14ac:dyDescent="0.25">
      <c r="A3" s="42" t="s">
        <v>19</v>
      </c>
      <c r="B3" s="42"/>
      <c r="C3" s="42"/>
      <c r="D3" s="42"/>
      <c r="E3" s="42"/>
      <c r="F3" s="42"/>
      <c r="G3" s="36"/>
    </row>
    <row r="4" spans="1:7" s="35" customFormat="1" ht="20.100000000000001" customHeight="1" x14ac:dyDescent="0.25">
      <c r="A4" s="42">
        <v>2020</v>
      </c>
      <c r="B4" s="42"/>
      <c r="C4" s="42"/>
      <c r="D4" s="42"/>
      <c r="E4" s="42"/>
      <c r="F4" s="42"/>
      <c r="G4" s="36"/>
    </row>
    <row r="5" spans="1:7" s="34" customFormat="1" ht="81.75" customHeight="1" x14ac:dyDescent="0.2">
      <c r="A5" s="37" t="s">
        <v>20</v>
      </c>
      <c r="B5" s="37" t="s">
        <v>21</v>
      </c>
      <c r="C5" s="38" t="s">
        <v>22</v>
      </c>
      <c r="D5" s="38" t="s">
        <v>23</v>
      </c>
      <c r="E5" s="38" t="s">
        <v>24</v>
      </c>
      <c r="F5" s="38" t="s">
        <v>25</v>
      </c>
    </row>
    <row r="6" spans="1:7" s="34" customFormat="1" ht="20.100000000000001" customHeight="1" x14ac:dyDescent="0.25">
      <c r="A6" s="43" t="s">
        <v>85</v>
      </c>
      <c r="B6" s="43"/>
      <c r="C6" s="39">
        <f>SUM(C7:C42)</f>
        <v>2473</v>
      </c>
      <c r="D6" s="41">
        <f>SUM(D7:D42)</f>
        <v>1491</v>
      </c>
      <c r="E6" s="40">
        <v>0.60291144359078042</v>
      </c>
      <c r="F6" s="39">
        <f>SUM(F7:F42)</f>
        <v>10136</v>
      </c>
    </row>
    <row r="7" spans="1:7" s="34" customFormat="1" ht="20.100000000000001" customHeight="1" x14ac:dyDescent="0.2">
      <c r="A7" s="31" t="s">
        <v>26</v>
      </c>
      <c r="B7" s="31" t="s">
        <v>27</v>
      </c>
      <c r="C7" s="32">
        <v>2</v>
      </c>
      <c r="D7" s="32">
        <v>0</v>
      </c>
      <c r="E7" s="33">
        <v>0</v>
      </c>
      <c r="F7" s="32">
        <v>102</v>
      </c>
    </row>
    <row r="8" spans="1:7" s="34" customFormat="1" ht="20.100000000000001" customHeight="1" x14ac:dyDescent="0.2">
      <c r="A8" s="31" t="s">
        <v>28</v>
      </c>
      <c r="B8" s="31" t="s">
        <v>29</v>
      </c>
      <c r="C8" s="32">
        <v>248</v>
      </c>
      <c r="D8" s="32">
        <v>19</v>
      </c>
      <c r="E8" s="33">
        <v>7.6612903225806453E-2</v>
      </c>
      <c r="F8" s="32">
        <v>262</v>
      </c>
    </row>
    <row r="9" spans="1:7" s="34" customFormat="1" ht="20.100000000000001" customHeight="1" x14ac:dyDescent="0.2">
      <c r="A9" s="31" t="s">
        <v>30</v>
      </c>
      <c r="B9" s="31" t="s">
        <v>31</v>
      </c>
      <c r="C9" s="32">
        <v>47</v>
      </c>
      <c r="D9" s="32">
        <v>26</v>
      </c>
      <c r="E9" s="33">
        <v>0.55319148936170215</v>
      </c>
      <c r="F9" s="32">
        <v>1899</v>
      </c>
    </row>
    <row r="10" spans="1:7" s="34" customFormat="1" ht="20.100000000000001" customHeight="1" x14ac:dyDescent="0.2">
      <c r="A10" s="31" t="s">
        <v>32</v>
      </c>
      <c r="B10" s="31" t="s">
        <v>32</v>
      </c>
      <c r="C10" s="32">
        <v>45</v>
      </c>
      <c r="D10" s="32">
        <v>40</v>
      </c>
      <c r="E10" s="33">
        <v>0.88888888888888884</v>
      </c>
      <c r="F10" s="32">
        <v>2948</v>
      </c>
    </row>
    <row r="11" spans="1:7" s="34" customFormat="1" ht="20.100000000000001" customHeight="1" x14ac:dyDescent="0.2">
      <c r="A11" s="31" t="s">
        <v>33</v>
      </c>
      <c r="B11" s="31" t="s">
        <v>34</v>
      </c>
      <c r="C11" s="32">
        <v>104</v>
      </c>
      <c r="D11" s="32">
        <v>64</v>
      </c>
      <c r="E11" s="33">
        <v>0.61538461538461542</v>
      </c>
      <c r="F11" s="32">
        <v>631</v>
      </c>
    </row>
    <row r="12" spans="1:7" s="34" customFormat="1" ht="20.100000000000001" customHeight="1" x14ac:dyDescent="0.2">
      <c r="A12" s="31" t="s">
        <v>35</v>
      </c>
      <c r="B12" s="31" t="s">
        <v>36</v>
      </c>
      <c r="C12" s="32">
        <v>217</v>
      </c>
      <c r="D12" s="32">
        <v>235</v>
      </c>
      <c r="E12" s="33">
        <v>1.0829493087557605</v>
      </c>
      <c r="F12" s="32">
        <v>173</v>
      </c>
    </row>
    <row r="13" spans="1:7" s="34" customFormat="1" ht="20.100000000000001" customHeight="1" x14ac:dyDescent="0.2">
      <c r="A13" s="31" t="s">
        <v>37</v>
      </c>
      <c r="B13" s="31" t="s">
        <v>38</v>
      </c>
      <c r="C13" s="32">
        <v>11</v>
      </c>
      <c r="D13" s="32">
        <v>10</v>
      </c>
      <c r="E13" s="33">
        <v>0.90909090909090906</v>
      </c>
      <c r="F13" s="32">
        <v>445</v>
      </c>
    </row>
    <row r="14" spans="1:7" s="34" customFormat="1" ht="20.100000000000001" customHeight="1" x14ac:dyDescent="0.2">
      <c r="A14" s="31" t="s">
        <v>39</v>
      </c>
      <c r="B14" s="31" t="s">
        <v>40</v>
      </c>
      <c r="C14" s="32">
        <v>5</v>
      </c>
      <c r="D14" s="32">
        <v>6</v>
      </c>
      <c r="E14" s="33">
        <v>1.2</v>
      </c>
      <c r="F14" s="32">
        <v>621</v>
      </c>
    </row>
    <row r="15" spans="1:7" s="34" customFormat="1" ht="20.100000000000001" customHeight="1" x14ac:dyDescent="0.2">
      <c r="A15" s="31" t="s">
        <v>41</v>
      </c>
      <c r="B15" s="31" t="s">
        <v>42</v>
      </c>
      <c r="C15" s="32">
        <v>163</v>
      </c>
      <c r="D15" s="32">
        <v>1</v>
      </c>
      <c r="E15" s="33">
        <v>6.1349693251533744E-3</v>
      </c>
      <c r="F15" s="32">
        <v>6</v>
      </c>
    </row>
    <row r="16" spans="1:7" s="34" customFormat="1" ht="20.100000000000001" customHeight="1" x14ac:dyDescent="0.2">
      <c r="A16" s="31" t="s">
        <v>43</v>
      </c>
      <c r="B16" s="31" t="s">
        <v>44</v>
      </c>
      <c r="C16" s="32">
        <v>18</v>
      </c>
      <c r="D16" s="32">
        <v>0</v>
      </c>
      <c r="E16" s="33">
        <v>0</v>
      </c>
      <c r="F16" s="32">
        <v>3</v>
      </c>
    </row>
    <row r="17" spans="1:6" s="34" customFormat="1" ht="20.100000000000001" customHeight="1" x14ac:dyDescent="0.2">
      <c r="A17" s="31" t="s">
        <v>45</v>
      </c>
      <c r="B17" s="31" t="s">
        <v>46</v>
      </c>
      <c r="C17" s="32">
        <v>0</v>
      </c>
      <c r="D17" s="32">
        <v>0</v>
      </c>
      <c r="E17" s="33">
        <v>0</v>
      </c>
      <c r="F17" s="32">
        <v>26</v>
      </c>
    </row>
    <row r="18" spans="1:6" s="34" customFormat="1" ht="20.100000000000001" customHeight="1" x14ac:dyDescent="0.2">
      <c r="A18" s="31" t="s">
        <v>33</v>
      </c>
      <c r="B18" s="31" t="s">
        <v>47</v>
      </c>
      <c r="C18" s="32">
        <v>148</v>
      </c>
      <c r="D18" s="32">
        <v>143</v>
      </c>
      <c r="E18" s="33">
        <v>0.96621621621621623</v>
      </c>
      <c r="F18" s="32">
        <v>9</v>
      </c>
    </row>
    <row r="19" spans="1:6" s="34" customFormat="1" ht="20.100000000000001" customHeight="1" x14ac:dyDescent="0.2">
      <c r="A19" s="31" t="s">
        <v>48</v>
      </c>
      <c r="B19" s="31" t="s">
        <v>49</v>
      </c>
      <c r="C19" s="32">
        <v>119</v>
      </c>
      <c r="D19" s="32">
        <v>77</v>
      </c>
      <c r="E19" s="33">
        <v>0.6470588235294118</v>
      </c>
      <c r="F19" s="32">
        <v>131</v>
      </c>
    </row>
    <row r="20" spans="1:6" s="34" customFormat="1" ht="20.100000000000001" customHeight="1" x14ac:dyDescent="0.2">
      <c r="A20" s="31" t="s">
        <v>50</v>
      </c>
      <c r="B20" s="31" t="s">
        <v>51</v>
      </c>
      <c r="C20" s="32">
        <v>7</v>
      </c>
      <c r="D20" s="32">
        <v>3</v>
      </c>
      <c r="E20" s="33">
        <v>0.42857142857142855</v>
      </c>
      <c r="F20" s="32">
        <v>0</v>
      </c>
    </row>
    <row r="21" spans="1:6" s="34" customFormat="1" ht="20.100000000000001" customHeight="1" x14ac:dyDescent="0.2">
      <c r="A21" s="31" t="s">
        <v>52</v>
      </c>
      <c r="B21" s="31" t="s">
        <v>53</v>
      </c>
      <c r="C21" s="32">
        <v>0</v>
      </c>
      <c r="D21" s="32">
        <v>0</v>
      </c>
      <c r="E21" s="33">
        <v>0</v>
      </c>
      <c r="F21" s="32">
        <v>25</v>
      </c>
    </row>
    <row r="22" spans="1:6" s="34" customFormat="1" ht="20.100000000000001" customHeight="1" x14ac:dyDescent="0.2">
      <c r="A22" s="31" t="s">
        <v>54</v>
      </c>
      <c r="B22" s="31" t="s">
        <v>55</v>
      </c>
      <c r="C22" s="32">
        <v>97</v>
      </c>
      <c r="D22" s="32">
        <v>90</v>
      </c>
      <c r="E22" s="33">
        <v>0.92783505154639179</v>
      </c>
      <c r="F22" s="32">
        <v>107</v>
      </c>
    </row>
    <row r="23" spans="1:6" s="34" customFormat="1" ht="20.100000000000001" customHeight="1" x14ac:dyDescent="0.2">
      <c r="A23" s="31" t="s">
        <v>56</v>
      </c>
      <c r="B23" s="31" t="s">
        <v>57</v>
      </c>
      <c r="C23" s="32">
        <v>5</v>
      </c>
      <c r="D23" s="32">
        <v>3</v>
      </c>
      <c r="E23" s="33">
        <v>0.6</v>
      </c>
      <c r="F23" s="32">
        <v>52</v>
      </c>
    </row>
    <row r="24" spans="1:6" s="34" customFormat="1" ht="20.100000000000001" customHeight="1" x14ac:dyDescent="0.2">
      <c r="A24" s="31" t="s">
        <v>58</v>
      </c>
      <c r="B24" s="31" t="s">
        <v>59</v>
      </c>
      <c r="C24" s="32">
        <v>80</v>
      </c>
      <c r="D24" s="32">
        <v>68</v>
      </c>
      <c r="E24" s="33">
        <v>0.85</v>
      </c>
      <c r="F24" s="32">
        <v>61</v>
      </c>
    </row>
    <row r="25" spans="1:6" s="34" customFormat="1" ht="20.100000000000001" customHeight="1" x14ac:dyDescent="0.2">
      <c r="A25" s="31" t="s">
        <v>60</v>
      </c>
      <c r="B25" s="31" t="s">
        <v>61</v>
      </c>
      <c r="C25" s="32">
        <v>224</v>
      </c>
      <c r="D25" s="32">
        <v>20</v>
      </c>
      <c r="E25" s="33">
        <v>8.9285714285714288E-2</v>
      </c>
      <c r="F25" s="32">
        <v>0</v>
      </c>
    </row>
    <row r="26" spans="1:6" s="34" customFormat="1" ht="20.100000000000001" customHeight="1" x14ac:dyDescent="0.2">
      <c r="A26" s="31" t="s">
        <v>43</v>
      </c>
      <c r="B26" s="31" t="s">
        <v>62</v>
      </c>
      <c r="C26" s="32">
        <v>29</v>
      </c>
      <c r="D26" s="32">
        <v>0</v>
      </c>
      <c r="E26" s="33">
        <v>0</v>
      </c>
      <c r="F26" s="32">
        <v>0</v>
      </c>
    </row>
    <row r="27" spans="1:6" s="34" customFormat="1" ht="20.100000000000001" customHeight="1" x14ac:dyDescent="0.2">
      <c r="A27" s="31" t="s">
        <v>63</v>
      </c>
      <c r="B27" s="31" t="s">
        <v>64</v>
      </c>
      <c r="C27" s="32">
        <v>3</v>
      </c>
      <c r="D27" s="32">
        <v>0</v>
      </c>
      <c r="E27" s="33">
        <v>0</v>
      </c>
      <c r="F27" s="32">
        <v>78</v>
      </c>
    </row>
    <row r="28" spans="1:6" s="34" customFormat="1" ht="20.100000000000001" customHeight="1" x14ac:dyDescent="0.2">
      <c r="A28" s="31" t="s">
        <v>65</v>
      </c>
      <c r="B28" s="31" t="s">
        <v>66</v>
      </c>
      <c r="C28" s="32">
        <v>10</v>
      </c>
      <c r="D28" s="32">
        <v>6</v>
      </c>
      <c r="E28" s="33">
        <v>0.6</v>
      </c>
      <c r="F28" s="32">
        <v>24</v>
      </c>
    </row>
    <row r="29" spans="1:6" s="34" customFormat="1" ht="20.100000000000001" customHeight="1" x14ac:dyDescent="0.2">
      <c r="A29" s="31" t="s">
        <v>67</v>
      </c>
      <c r="B29" s="31" t="s">
        <v>68</v>
      </c>
      <c r="C29" s="32">
        <v>25</v>
      </c>
      <c r="D29" s="32">
        <v>22</v>
      </c>
      <c r="E29" s="33">
        <v>0.88</v>
      </c>
      <c r="F29" s="32">
        <v>557</v>
      </c>
    </row>
    <row r="30" spans="1:6" s="34" customFormat="1" ht="20.100000000000001" customHeight="1" x14ac:dyDescent="0.2">
      <c r="A30" s="31" t="s">
        <v>54</v>
      </c>
      <c r="B30" s="31" t="s">
        <v>69</v>
      </c>
      <c r="C30" s="32">
        <v>1</v>
      </c>
      <c r="D30" s="32">
        <v>1</v>
      </c>
      <c r="E30" s="33">
        <v>1</v>
      </c>
      <c r="F30" s="32">
        <v>150</v>
      </c>
    </row>
    <row r="31" spans="1:6" s="34" customFormat="1" ht="20.100000000000001" customHeight="1" x14ac:dyDescent="0.2">
      <c r="A31" s="31" t="s">
        <v>70</v>
      </c>
      <c r="B31" s="31" t="s">
        <v>71</v>
      </c>
      <c r="C31" s="32">
        <v>89</v>
      </c>
      <c r="D31" s="32">
        <v>87</v>
      </c>
      <c r="E31" s="33">
        <v>0.97752808988764039</v>
      </c>
      <c r="F31" s="32">
        <v>55</v>
      </c>
    </row>
    <row r="32" spans="1:6" s="34" customFormat="1" ht="20.100000000000001" customHeight="1" x14ac:dyDescent="0.2">
      <c r="A32" s="31" t="s">
        <v>72</v>
      </c>
      <c r="B32" s="31" t="s">
        <v>73</v>
      </c>
      <c r="C32" s="32">
        <v>29</v>
      </c>
      <c r="D32" s="32">
        <v>16</v>
      </c>
      <c r="E32" s="33">
        <v>0.55172413793103448</v>
      </c>
      <c r="F32" s="32">
        <v>148</v>
      </c>
    </row>
    <row r="33" spans="1:6" s="34" customFormat="1" ht="20.100000000000001" customHeight="1" x14ac:dyDescent="0.2">
      <c r="A33" s="31" t="s">
        <v>58</v>
      </c>
      <c r="B33" s="31" t="s">
        <v>74</v>
      </c>
      <c r="C33" s="32">
        <v>23</v>
      </c>
      <c r="D33" s="32">
        <v>13</v>
      </c>
      <c r="E33" s="33">
        <v>0.56521739130434778</v>
      </c>
      <c r="F33" s="32">
        <v>0</v>
      </c>
    </row>
    <row r="34" spans="1:6" s="34" customFormat="1" ht="20.100000000000001" customHeight="1" x14ac:dyDescent="0.2">
      <c r="A34" s="31" t="s">
        <v>41</v>
      </c>
      <c r="B34" s="31" t="s">
        <v>75</v>
      </c>
      <c r="C34" s="32">
        <v>39</v>
      </c>
      <c r="D34" s="32">
        <v>0</v>
      </c>
      <c r="E34" s="33">
        <v>0</v>
      </c>
      <c r="F34" s="32">
        <v>2</v>
      </c>
    </row>
    <row r="35" spans="1:6" s="34" customFormat="1" ht="20.100000000000001" customHeight="1" x14ac:dyDescent="0.2">
      <c r="A35" s="31" t="s">
        <v>33</v>
      </c>
      <c r="B35" s="31" t="s">
        <v>76</v>
      </c>
      <c r="C35" s="32">
        <v>186</v>
      </c>
      <c r="D35" s="32">
        <v>180</v>
      </c>
      <c r="E35" s="33">
        <v>0.967741935483871</v>
      </c>
      <c r="F35" s="32">
        <v>336</v>
      </c>
    </row>
    <row r="36" spans="1:6" s="34" customFormat="1" ht="20.100000000000001" customHeight="1" x14ac:dyDescent="0.2">
      <c r="A36" s="31" t="s">
        <v>41</v>
      </c>
      <c r="B36" s="31" t="s">
        <v>77</v>
      </c>
      <c r="C36" s="32">
        <v>127</v>
      </c>
      <c r="D36" s="32">
        <v>0</v>
      </c>
      <c r="E36" s="33">
        <v>0</v>
      </c>
      <c r="F36" s="32">
        <v>7</v>
      </c>
    </row>
    <row r="37" spans="1:6" s="34" customFormat="1" ht="20.100000000000001" customHeight="1" x14ac:dyDescent="0.2">
      <c r="A37" s="31" t="s">
        <v>78</v>
      </c>
      <c r="B37" s="31" t="s">
        <v>79</v>
      </c>
      <c r="C37" s="32">
        <v>34</v>
      </c>
      <c r="D37" s="32">
        <v>93</v>
      </c>
      <c r="E37" s="33">
        <v>2.7352941176470589</v>
      </c>
      <c r="F37" s="32">
        <v>18</v>
      </c>
    </row>
    <row r="38" spans="1:6" s="34" customFormat="1" ht="20.100000000000001" customHeight="1" x14ac:dyDescent="0.2">
      <c r="A38" s="31" t="s">
        <v>41</v>
      </c>
      <c r="B38" s="31" t="s">
        <v>80</v>
      </c>
      <c r="C38" s="32">
        <v>218</v>
      </c>
      <c r="D38" s="32">
        <v>218</v>
      </c>
      <c r="E38" s="33">
        <v>1</v>
      </c>
      <c r="F38" s="32">
        <v>137</v>
      </c>
    </row>
    <row r="39" spans="1:6" s="34" customFormat="1" ht="20.100000000000001" customHeight="1" x14ac:dyDescent="0.2">
      <c r="A39" s="31" t="s">
        <v>37</v>
      </c>
      <c r="B39" s="31" t="s">
        <v>37</v>
      </c>
      <c r="C39" s="32">
        <v>71</v>
      </c>
      <c r="D39" s="32">
        <v>31</v>
      </c>
      <c r="E39" s="33">
        <v>0.43661971830985913</v>
      </c>
      <c r="F39" s="32">
        <v>802</v>
      </c>
    </row>
    <row r="40" spans="1:6" s="34" customFormat="1" ht="20.100000000000001" customHeight="1" x14ac:dyDescent="0.2">
      <c r="A40" s="31" t="s">
        <v>26</v>
      </c>
      <c r="B40" s="31" t="s">
        <v>81</v>
      </c>
      <c r="C40" s="32">
        <v>47</v>
      </c>
      <c r="D40" s="32">
        <v>16</v>
      </c>
      <c r="E40" s="33">
        <v>0.34042553191489361</v>
      </c>
      <c r="F40" s="32">
        <v>18</v>
      </c>
    </row>
    <row r="41" spans="1:6" s="34" customFormat="1" ht="20.100000000000001" customHeight="1" x14ac:dyDescent="0.2">
      <c r="A41" s="31" t="s">
        <v>28</v>
      </c>
      <c r="B41" s="31" t="s">
        <v>82</v>
      </c>
      <c r="C41" s="32">
        <v>1</v>
      </c>
      <c r="D41" s="32">
        <v>2</v>
      </c>
      <c r="E41" s="33">
        <v>2</v>
      </c>
      <c r="F41" s="32">
        <v>1</v>
      </c>
    </row>
    <row r="42" spans="1:6" s="34" customFormat="1" ht="20.100000000000001" customHeight="1" x14ac:dyDescent="0.2">
      <c r="A42" s="31" t="s">
        <v>45</v>
      </c>
      <c r="B42" s="31" t="s">
        <v>83</v>
      </c>
      <c r="C42" s="32">
        <v>1</v>
      </c>
      <c r="D42" s="32">
        <v>1</v>
      </c>
      <c r="E42" s="33">
        <v>1</v>
      </c>
      <c r="F42" s="32">
        <v>302</v>
      </c>
    </row>
  </sheetData>
  <mergeCells count="5">
    <mergeCell ref="A1:F1"/>
    <mergeCell ref="A2:F2"/>
    <mergeCell ref="A3:F3"/>
    <mergeCell ref="A4:F4"/>
    <mergeCell ref="A6:B6"/>
  </mergeCells>
  <phoneticPr fontId="0" type="noConversion"/>
  <pageMargins left="0.78740157499999996" right="0.78740157499999996" top="0.984251969" bottom="0.984251969" header="0.49212598499999999" footer="0.49212598499999999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showGridLines="0" workbookViewId="0">
      <pane ySplit="12" topLeftCell="A13" activePane="bottomLeft" state="frozen"/>
      <selection pane="bottomLeft" activeCell="D9" sqref="D9:D12"/>
    </sheetView>
  </sheetViews>
  <sheetFormatPr defaultRowHeight="12.75" x14ac:dyDescent="0.2"/>
  <cols>
    <col min="1" max="1" width="20.7109375" customWidth="1"/>
    <col min="2" max="2" width="21.85546875" customWidth="1"/>
    <col min="3" max="3" width="17.140625" customWidth="1"/>
    <col min="4" max="7" width="12.140625" customWidth="1"/>
    <col min="8" max="8" width="7.140625" customWidth="1"/>
    <col min="9" max="9" width="13.5703125" customWidth="1"/>
    <col min="10" max="10" width="12.85546875" customWidth="1"/>
    <col min="11" max="11" width="14.28515625" customWidth="1"/>
  </cols>
  <sheetData>
    <row r="1" spans="1:11" ht="16.5" customHeight="1" x14ac:dyDescent="0.2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4"/>
    </row>
    <row r="2" spans="1:11" ht="16.5" x14ac:dyDescent="0.25">
      <c r="A2" s="5"/>
      <c r="B2" s="6" t="s">
        <v>1</v>
      </c>
      <c r="C2" s="7"/>
      <c r="D2" s="7"/>
      <c r="E2" s="7"/>
      <c r="F2" s="7"/>
      <c r="G2" s="7"/>
      <c r="H2" s="7"/>
      <c r="I2" s="7"/>
      <c r="J2" s="7"/>
      <c r="K2" s="8"/>
    </row>
    <row r="3" spans="1:11" ht="18" x14ac:dyDescent="0.25">
      <c r="A3" s="5"/>
      <c r="B3" s="6" t="s">
        <v>2</v>
      </c>
      <c r="C3" s="7"/>
      <c r="D3" s="7"/>
      <c r="E3" s="7"/>
      <c r="F3" s="7"/>
      <c r="G3" s="7"/>
      <c r="H3" s="7"/>
      <c r="I3" s="9"/>
      <c r="J3" s="7"/>
      <c r="K3" s="8"/>
    </row>
    <row r="4" spans="1:11" ht="18.75" thickBot="1" x14ac:dyDescent="0.3">
      <c r="A4" s="5"/>
      <c r="B4" s="10"/>
      <c r="C4" s="9"/>
      <c r="D4" s="9"/>
      <c r="E4" s="9"/>
      <c r="F4" s="7"/>
      <c r="G4" s="7"/>
      <c r="H4" s="7"/>
      <c r="I4" s="7"/>
      <c r="J4" s="7"/>
      <c r="K4" s="8"/>
    </row>
    <row r="5" spans="1:11" ht="18" x14ac:dyDescent="0.25">
      <c r="A5" s="11" t="s">
        <v>3</v>
      </c>
      <c r="B5" s="12">
        <v>1</v>
      </c>
      <c r="C5" s="13"/>
      <c r="D5" s="14"/>
      <c r="E5" s="14"/>
      <c r="F5" s="15"/>
      <c r="G5" s="15"/>
      <c r="H5" s="15"/>
      <c r="I5" s="15"/>
      <c r="J5" s="15"/>
      <c r="K5" s="16"/>
    </row>
    <row r="6" spans="1:11" ht="18" x14ac:dyDescent="0.25">
      <c r="A6" s="17" t="s">
        <v>4</v>
      </c>
      <c r="B6" s="18">
        <v>12</v>
      </c>
      <c r="C6" s="19"/>
      <c r="D6" s="20"/>
      <c r="E6" s="20"/>
      <c r="F6" s="21"/>
      <c r="G6" s="21"/>
      <c r="H6" s="21"/>
      <c r="I6" s="21"/>
      <c r="J6" s="21"/>
      <c r="K6" s="22"/>
    </row>
    <row r="7" spans="1:11" ht="18.75" thickBot="1" x14ac:dyDescent="0.3">
      <c r="A7" s="23" t="s">
        <v>5</v>
      </c>
      <c r="B7" s="24">
        <v>2020</v>
      </c>
      <c r="C7" s="25"/>
      <c r="D7" s="26"/>
      <c r="E7" s="26"/>
      <c r="F7" s="27"/>
      <c r="G7" s="27"/>
      <c r="H7" s="27"/>
      <c r="I7" s="27"/>
      <c r="J7" s="27"/>
      <c r="K7" s="28"/>
    </row>
    <row r="8" spans="1:11" ht="16.5" thickBot="1" x14ac:dyDescent="0.25">
      <c r="A8" s="57" t="str">
        <f>"RELATÓRIO DAS ATIVIDADES DE "&amp;B7&amp;""</f>
        <v>RELATÓRIO DAS ATIVIDADES DE 2020</v>
      </c>
      <c r="B8" s="58"/>
      <c r="C8" s="58"/>
      <c r="D8" s="58"/>
      <c r="E8" s="58"/>
      <c r="F8" s="58"/>
      <c r="G8" s="58"/>
      <c r="H8" s="58"/>
      <c r="I8" s="58"/>
      <c r="J8" s="58"/>
      <c r="K8" s="59"/>
    </row>
    <row r="9" spans="1:11" ht="14.25" x14ac:dyDescent="0.2">
      <c r="A9" s="60" t="s">
        <v>17</v>
      </c>
      <c r="B9" s="44" t="s">
        <v>6</v>
      </c>
      <c r="C9" s="63" t="s">
        <v>7</v>
      </c>
      <c r="D9" s="44" t="s">
        <v>8</v>
      </c>
      <c r="E9" s="44" t="s">
        <v>9</v>
      </c>
      <c r="F9" s="44" t="s">
        <v>10</v>
      </c>
      <c r="G9" s="44" t="s">
        <v>11</v>
      </c>
      <c r="H9" s="47" t="s">
        <v>12</v>
      </c>
      <c r="I9" s="47"/>
      <c r="J9" s="47"/>
      <c r="K9" s="48" t="s">
        <v>13</v>
      </c>
    </row>
    <row r="10" spans="1:11" x14ac:dyDescent="0.2">
      <c r="A10" s="61"/>
      <c r="B10" s="45"/>
      <c r="C10" s="52"/>
      <c r="D10" s="45"/>
      <c r="E10" s="45"/>
      <c r="F10" s="45"/>
      <c r="G10" s="45"/>
      <c r="H10" s="52" t="s">
        <v>14</v>
      </c>
      <c r="I10" s="45" t="s">
        <v>15</v>
      </c>
      <c r="J10" s="54" t="s">
        <v>16</v>
      </c>
      <c r="K10" s="49"/>
    </row>
    <row r="11" spans="1:11" x14ac:dyDescent="0.2">
      <c r="A11" s="61"/>
      <c r="B11" s="45"/>
      <c r="C11" s="52"/>
      <c r="D11" s="45"/>
      <c r="E11" s="45"/>
      <c r="F11" s="45"/>
      <c r="G11" s="45"/>
      <c r="H11" s="52"/>
      <c r="I11" s="45"/>
      <c r="J11" s="54"/>
      <c r="K11" s="49"/>
    </row>
    <row r="12" spans="1:11" x14ac:dyDescent="0.2">
      <c r="A12" s="62"/>
      <c r="B12" s="46"/>
      <c r="C12" s="53"/>
      <c r="D12" s="46"/>
      <c r="E12" s="46"/>
      <c r="F12" s="46"/>
      <c r="G12" s="46"/>
      <c r="H12" s="53"/>
      <c r="I12" s="46"/>
      <c r="J12" s="55"/>
      <c r="K12" s="50"/>
    </row>
    <row r="13" spans="1:11" ht="20.100000000000001" customHeight="1" x14ac:dyDescent="0.2">
      <c r="A13" s="29" t="s">
        <v>26</v>
      </c>
      <c r="B13" s="29" t="s">
        <v>27</v>
      </c>
      <c r="C13" s="30">
        <v>10</v>
      </c>
      <c r="D13" s="30">
        <v>2</v>
      </c>
      <c r="E13" s="30">
        <v>0</v>
      </c>
      <c r="F13" s="30">
        <v>2</v>
      </c>
      <c r="G13" s="30">
        <v>10</v>
      </c>
      <c r="H13" s="30">
        <v>0</v>
      </c>
      <c r="I13" s="30">
        <v>2</v>
      </c>
      <c r="J13" s="30">
        <v>0</v>
      </c>
      <c r="K13" s="30">
        <v>102</v>
      </c>
    </row>
    <row r="14" spans="1:11" ht="20.100000000000001" customHeight="1" x14ac:dyDescent="0.2">
      <c r="A14" s="29" t="s">
        <v>28</v>
      </c>
      <c r="B14" s="29" t="s">
        <v>29</v>
      </c>
      <c r="C14" s="30">
        <v>1578</v>
      </c>
      <c r="D14" s="30">
        <v>248</v>
      </c>
      <c r="E14" s="30">
        <v>19</v>
      </c>
      <c r="F14" s="30">
        <v>9</v>
      </c>
      <c r="G14" s="30">
        <v>1798</v>
      </c>
      <c r="H14" s="30">
        <v>0</v>
      </c>
      <c r="I14" s="30">
        <v>27</v>
      </c>
      <c r="J14" s="30">
        <v>0</v>
      </c>
      <c r="K14" s="30">
        <v>262</v>
      </c>
    </row>
    <row r="15" spans="1:11" ht="20.100000000000001" customHeight="1" x14ac:dyDescent="0.2">
      <c r="A15" s="29" t="s">
        <v>30</v>
      </c>
      <c r="B15" s="29" t="s">
        <v>31</v>
      </c>
      <c r="C15" s="30">
        <v>0</v>
      </c>
      <c r="D15" s="30">
        <v>47</v>
      </c>
      <c r="E15" s="30">
        <v>26</v>
      </c>
      <c r="F15" s="30">
        <v>21</v>
      </c>
      <c r="G15" s="30">
        <v>0</v>
      </c>
      <c r="H15" s="30">
        <v>0</v>
      </c>
      <c r="I15" s="30">
        <v>47</v>
      </c>
      <c r="J15" s="30">
        <v>26</v>
      </c>
      <c r="K15" s="30">
        <v>1899</v>
      </c>
    </row>
    <row r="16" spans="1:11" ht="20.100000000000001" customHeight="1" x14ac:dyDescent="0.2">
      <c r="A16" s="29" t="s">
        <v>32</v>
      </c>
      <c r="B16" s="29" t="s">
        <v>32</v>
      </c>
      <c r="C16" s="30">
        <v>24</v>
      </c>
      <c r="D16" s="30">
        <v>45</v>
      </c>
      <c r="E16" s="30">
        <v>40</v>
      </c>
      <c r="F16" s="30">
        <v>11</v>
      </c>
      <c r="G16" s="30">
        <v>18</v>
      </c>
      <c r="H16" s="30">
        <v>0</v>
      </c>
      <c r="I16" s="30">
        <v>51</v>
      </c>
      <c r="J16" s="30">
        <v>0</v>
      </c>
      <c r="K16" s="30">
        <v>2948</v>
      </c>
    </row>
    <row r="17" spans="1:11" ht="20.100000000000001" customHeight="1" x14ac:dyDescent="0.2">
      <c r="A17" s="29" t="s">
        <v>33</v>
      </c>
      <c r="B17" s="29" t="s">
        <v>34</v>
      </c>
      <c r="C17" s="30">
        <v>0</v>
      </c>
      <c r="D17" s="30">
        <v>104</v>
      </c>
      <c r="E17" s="30">
        <v>64</v>
      </c>
      <c r="F17" s="30">
        <v>40</v>
      </c>
      <c r="G17" s="30">
        <v>0</v>
      </c>
      <c r="H17" s="30">
        <v>0</v>
      </c>
      <c r="I17" s="30">
        <v>78</v>
      </c>
      <c r="J17" s="30">
        <v>0</v>
      </c>
      <c r="K17" s="30">
        <v>631</v>
      </c>
    </row>
    <row r="18" spans="1:11" ht="20.100000000000001" customHeight="1" x14ac:dyDescent="0.2">
      <c r="A18" s="29" t="s">
        <v>35</v>
      </c>
      <c r="B18" s="29" t="s">
        <v>36</v>
      </c>
      <c r="C18" s="30">
        <v>21</v>
      </c>
      <c r="D18" s="30">
        <v>217</v>
      </c>
      <c r="E18" s="30">
        <v>235</v>
      </c>
      <c r="F18" s="30">
        <v>3</v>
      </c>
      <c r="G18" s="30">
        <v>0</v>
      </c>
      <c r="H18" s="30">
        <v>0</v>
      </c>
      <c r="I18" s="30">
        <v>238</v>
      </c>
      <c r="J18" s="30">
        <v>0</v>
      </c>
      <c r="K18" s="30">
        <v>173</v>
      </c>
    </row>
    <row r="19" spans="1:11" ht="20.100000000000001" customHeight="1" x14ac:dyDescent="0.2">
      <c r="A19" s="29" t="s">
        <v>37</v>
      </c>
      <c r="B19" s="29" t="s">
        <v>38</v>
      </c>
      <c r="C19" s="30">
        <v>0</v>
      </c>
      <c r="D19" s="30">
        <v>11</v>
      </c>
      <c r="E19" s="30">
        <v>10</v>
      </c>
      <c r="F19" s="30">
        <v>1</v>
      </c>
      <c r="G19" s="30">
        <v>0</v>
      </c>
      <c r="H19" s="30">
        <v>0</v>
      </c>
      <c r="I19" s="30">
        <v>0</v>
      </c>
      <c r="J19" s="30">
        <v>0</v>
      </c>
      <c r="K19" s="30">
        <v>445</v>
      </c>
    </row>
    <row r="20" spans="1:11" ht="20.100000000000001" customHeight="1" x14ac:dyDescent="0.2">
      <c r="A20" s="29" t="s">
        <v>39</v>
      </c>
      <c r="B20" s="29" t="s">
        <v>40</v>
      </c>
      <c r="C20" s="30">
        <v>2</v>
      </c>
      <c r="D20" s="30">
        <v>5</v>
      </c>
      <c r="E20" s="30">
        <v>6</v>
      </c>
      <c r="F20" s="30">
        <v>1</v>
      </c>
      <c r="G20" s="30">
        <v>0</v>
      </c>
      <c r="H20" s="30">
        <v>0</v>
      </c>
      <c r="I20" s="30">
        <v>4</v>
      </c>
      <c r="J20" s="30">
        <v>0</v>
      </c>
      <c r="K20" s="30">
        <v>621</v>
      </c>
    </row>
    <row r="21" spans="1:11" ht="20.100000000000001" customHeight="1" x14ac:dyDescent="0.2">
      <c r="A21" s="29" t="s">
        <v>41</v>
      </c>
      <c r="B21" s="29" t="s">
        <v>42</v>
      </c>
      <c r="C21" s="30">
        <v>4069</v>
      </c>
      <c r="D21" s="30">
        <v>163</v>
      </c>
      <c r="E21" s="30">
        <v>1</v>
      </c>
      <c r="F21" s="30">
        <v>0</v>
      </c>
      <c r="G21" s="30">
        <v>4231</v>
      </c>
      <c r="H21" s="30">
        <v>0</v>
      </c>
      <c r="I21" s="30">
        <v>27</v>
      </c>
      <c r="J21" s="30">
        <v>0</v>
      </c>
      <c r="K21" s="30">
        <v>6</v>
      </c>
    </row>
    <row r="22" spans="1:11" ht="20.100000000000001" customHeight="1" x14ac:dyDescent="0.2">
      <c r="A22" s="29" t="s">
        <v>43</v>
      </c>
      <c r="B22" s="29" t="s">
        <v>44</v>
      </c>
      <c r="C22" s="30">
        <v>1016</v>
      </c>
      <c r="D22" s="30">
        <v>18</v>
      </c>
      <c r="E22" s="30">
        <v>0</v>
      </c>
      <c r="F22" s="30">
        <v>0</v>
      </c>
      <c r="G22" s="30">
        <v>1034</v>
      </c>
      <c r="H22" s="30">
        <v>0</v>
      </c>
      <c r="I22" s="30">
        <v>0</v>
      </c>
      <c r="J22" s="30">
        <v>0</v>
      </c>
      <c r="K22" s="30">
        <v>3</v>
      </c>
    </row>
    <row r="23" spans="1:11" ht="20.100000000000001" customHeight="1" x14ac:dyDescent="0.2">
      <c r="A23" s="29" t="s">
        <v>45</v>
      </c>
      <c r="B23" s="29" t="s">
        <v>46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26</v>
      </c>
    </row>
    <row r="24" spans="1:11" ht="20.100000000000001" customHeight="1" x14ac:dyDescent="0.2">
      <c r="A24" s="29" t="s">
        <v>33</v>
      </c>
      <c r="B24" s="29" t="s">
        <v>47</v>
      </c>
      <c r="C24" s="30">
        <v>0</v>
      </c>
      <c r="D24" s="30">
        <v>148</v>
      </c>
      <c r="E24" s="30">
        <v>143</v>
      </c>
      <c r="F24" s="30">
        <v>5</v>
      </c>
      <c r="G24" s="30">
        <v>0</v>
      </c>
      <c r="H24" s="30">
        <v>0</v>
      </c>
      <c r="I24" s="30">
        <v>3</v>
      </c>
      <c r="J24" s="30">
        <v>0</v>
      </c>
      <c r="K24" s="30">
        <v>9</v>
      </c>
    </row>
    <row r="25" spans="1:11" ht="20.100000000000001" customHeight="1" x14ac:dyDescent="0.2">
      <c r="A25" s="29" t="s">
        <v>48</v>
      </c>
      <c r="B25" s="29" t="s">
        <v>49</v>
      </c>
      <c r="C25" s="30">
        <v>174</v>
      </c>
      <c r="D25" s="30">
        <v>119</v>
      </c>
      <c r="E25" s="30">
        <v>77</v>
      </c>
      <c r="F25" s="30">
        <v>34</v>
      </c>
      <c r="G25" s="30">
        <v>182</v>
      </c>
      <c r="H25" s="30">
        <v>1</v>
      </c>
      <c r="I25" s="30">
        <v>175</v>
      </c>
      <c r="J25" s="30">
        <v>0</v>
      </c>
      <c r="K25" s="30">
        <v>131</v>
      </c>
    </row>
    <row r="26" spans="1:11" ht="20.100000000000001" customHeight="1" x14ac:dyDescent="0.2">
      <c r="A26" s="29" t="s">
        <v>50</v>
      </c>
      <c r="B26" s="29" t="s">
        <v>51</v>
      </c>
      <c r="C26" s="30">
        <v>0</v>
      </c>
      <c r="D26" s="30">
        <v>7</v>
      </c>
      <c r="E26" s="30">
        <v>3</v>
      </c>
      <c r="F26" s="30">
        <v>4</v>
      </c>
      <c r="G26" s="30">
        <v>0</v>
      </c>
      <c r="H26" s="30">
        <v>0</v>
      </c>
      <c r="I26" s="30">
        <v>1</v>
      </c>
      <c r="J26" s="30">
        <v>0</v>
      </c>
      <c r="K26" s="30">
        <v>0</v>
      </c>
    </row>
    <row r="27" spans="1:11" ht="20.100000000000001" customHeight="1" x14ac:dyDescent="0.2">
      <c r="A27" s="29" t="s">
        <v>52</v>
      </c>
      <c r="B27" s="29" t="s">
        <v>53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25</v>
      </c>
    </row>
    <row r="28" spans="1:11" ht="20.100000000000001" customHeight="1" x14ac:dyDescent="0.2">
      <c r="A28" s="29" t="s">
        <v>54</v>
      </c>
      <c r="B28" s="29" t="s">
        <v>55</v>
      </c>
      <c r="C28" s="30">
        <v>0</v>
      </c>
      <c r="D28" s="30">
        <v>97</v>
      </c>
      <c r="E28" s="30">
        <v>90</v>
      </c>
      <c r="F28" s="30">
        <v>7</v>
      </c>
      <c r="G28" s="30">
        <v>0</v>
      </c>
      <c r="H28" s="30">
        <v>0</v>
      </c>
      <c r="I28" s="30">
        <v>50</v>
      </c>
      <c r="J28" s="30">
        <v>0</v>
      </c>
      <c r="K28" s="30">
        <v>107</v>
      </c>
    </row>
    <row r="29" spans="1:11" ht="20.100000000000001" customHeight="1" x14ac:dyDescent="0.2">
      <c r="A29" s="29" t="s">
        <v>56</v>
      </c>
      <c r="B29" s="29" t="s">
        <v>57</v>
      </c>
      <c r="C29" s="30">
        <v>1</v>
      </c>
      <c r="D29" s="30">
        <v>5</v>
      </c>
      <c r="E29" s="30">
        <v>3</v>
      </c>
      <c r="F29" s="30">
        <v>2</v>
      </c>
      <c r="G29" s="30">
        <v>1</v>
      </c>
      <c r="H29" s="30">
        <v>0</v>
      </c>
      <c r="I29" s="30">
        <v>3</v>
      </c>
      <c r="J29" s="30">
        <v>0</v>
      </c>
      <c r="K29" s="30">
        <v>52</v>
      </c>
    </row>
    <row r="30" spans="1:11" ht="20.100000000000001" customHeight="1" x14ac:dyDescent="0.2">
      <c r="A30" s="29" t="s">
        <v>58</v>
      </c>
      <c r="B30" s="29" t="s">
        <v>59</v>
      </c>
      <c r="C30" s="30">
        <v>108</v>
      </c>
      <c r="D30" s="30">
        <v>80</v>
      </c>
      <c r="E30" s="30">
        <v>68</v>
      </c>
      <c r="F30" s="30">
        <v>26</v>
      </c>
      <c r="G30" s="30">
        <v>94</v>
      </c>
      <c r="H30" s="30">
        <v>1</v>
      </c>
      <c r="I30" s="30">
        <v>120</v>
      </c>
      <c r="J30" s="30">
        <v>0</v>
      </c>
      <c r="K30" s="30">
        <v>61</v>
      </c>
    </row>
    <row r="31" spans="1:11" ht="20.100000000000001" customHeight="1" x14ac:dyDescent="0.2">
      <c r="A31" s="29" t="s">
        <v>60</v>
      </c>
      <c r="B31" s="29" t="s">
        <v>61</v>
      </c>
      <c r="C31" s="30">
        <v>13</v>
      </c>
      <c r="D31" s="30">
        <v>224</v>
      </c>
      <c r="E31" s="30">
        <v>20</v>
      </c>
      <c r="F31" s="30">
        <v>187</v>
      </c>
      <c r="G31" s="30">
        <v>30</v>
      </c>
      <c r="H31" s="30">
        <v>0</v>
      </c>
      <c r="I31" s="30">
        <v>0</v>
      </c>
      <c r="J31" s="30">
        <v>0</v>
      </c>
      <c r="K31" s="30">
        <v>0</v>
      </c>
    </row>
    <row r="32" spans="1:11" ht="20.100000000000001" customHeight="1" x14ac:dyDescent="0.2">
      <c r="A32" s="29" t="s">
        <v>43</v>
      </c>
      <c r="B32" s="29" t="s">
        <v>62</v>
      </c>
      <c r="C32" s="30">
        <v>100</v>
      </c>
      <c r="D32" s="30">
        <v>29</v>
      </c>
      <c r="E32" s="30">
        <v>0</v>
      </c>
      <c r="F32" s="30">
        <v>0</v>
      </c>
      <c r="G32" s="30">
        <v>129</v>
      </c>
      <c r="H32" s="30">
        <v>0</v>
      </c>
      <c r="I32" s="30">
        <v>3</v>
      </c>
      <c r="J32" s="30">
        <v>0</v>
      </c>
      <c r="K32" s="30">
        <v>0</v>
      </c>
    </row>
    <row r="33" spans="1:11" ht="20.100000000000001" customHeight="1" x14ac:dyDescent="0.2">
      <c r="A33" s="29" t="s">
        <v>63</v>
      </c>
      <c r="B33" s="29" t="s">
        <v>64</v>
      </c>
      <c r="C33" s="30">
        <v>99</v>
      </c>
      <c r="D33" s="30">
        <v>3</v>
      </c>
      <c r="E33" s="30">
        <v>0</v>
      </c>
      <c r="F33" s="30">
        <v>0</v>
      </c>
      <c r="G33" s="30">
        <v>102</v>
      </c>
      <c r="H33" s="30">
        <v>0</v>
      </c>
      <c r="I33" s="30">
        <v>1</v>
      </c>
      <c r="J33" s="30">
        <v>0</v>
      </c>
      <c r="K33" s="30">
        <v>78</v>
      </c>
    </row>
    <row r="34" spans="1:11" ht="20.100000000000001" customHeight="1" x14ac:dyDescent="0.2">
      <c r="A34" s="29" t="s">
        <v>65</v>
      </c>
      <c r="B34" s="29" t="s">
        <v>66</v>
      </c>
      <c r="C34" s="30">
        <v>41</v>
      </c>
      <c r="D34" s="30">
        <v>10</v>
      </c>
      <c r="E34" s="30">
        <v>6</v>
      </c>
      <c r="F34" s="30">
        <v>4</v>
      </c>
      <c r="G34" s="30">
        <v>41</v>
      </c>
      <c r="H34" s="30">
        <v>1</v>
      </c>
      <c r="I34" s="30">
        <v>7</v>
      </c>
      <c r="J34" s="30">
        <v>0</v>
      </c>
      <c r="K34" s="30">
        <v>24</v>
      </c>
    </row>
    <row r="35" spans="1:11" ht="20.100000000000001" customHeight="1" x14ac:dyDescent="0.2">
      <c r="A35" s="29" t="s">
        <v>67</v>
      </c>
      <c r="B35" s="29" t="s">
        <v>68</v>
      </c>
      <c r="C35" s="30">
        <v>9</v>
      </c>
      <c r="D35" s="30">
        <v>25</v>
      </c>
      <c r="E35" s="30">
        <v>22</v>
      </c>
      <c r="F35" s="30">
        <v>3</v>
      </c>
      <c r="G35" s="30">
        <v>9</v>
      </c>
      <c r="H35" s="30">
        <v>18</v>
      </c>
      <c r="I35" s="30">
        <v>6</v>
      </c>
      <c r="J35" s="30">
        <v>1</v>
      </c>
      <c r="K35" s="30">
        <v>557</v>
      </c>
    </row>
    <row r="36" spans="1:11" ht="20.100000000000001" customHeight="1" x14ac:dyDescent="0.2">
      <c r="A36" s="29" t="s">
        <v>54</v>
      </c>
      <c r="B36" s="29" t="s">
        <v>69</v>
      </c>
      <c r="C36" s="30">
        <v>2</v>
      </c>
      <c r="D36" s="30">
        <v>1</v>
      </c>
      <c r="E36" s="30">
        <v>1</v>
      </c>
      <c r="F36" s="30">
        <v>0</v>
      </c>
      <c r="G36" s="30">
        <v>2</v>
      </c>
      <c r="H36" s="30">
        <v>0</v>
      </c>
      <c r="I36" s="30">
        <v>0</v>
      </c>
      <c r="J36" s="30">
        <v>0</v>
      </c>
      <c r="K36" s="30">
        <v>150</v>
      </c>
    </row>
    <row r="37" spans="1:11" ht="20.100000000000001" customHeight="1" x14ac:dyDescent="0.2">
      <c r="A37" s="29" t="s">
        <v>70</v>
      </c>
      <c r="B37" s="29" t="s">
        <v>71</v>
      </c>
      <c r="C37" s="30">
        <v>0</v>
      </c>
      <c r="D37" s="30">
        <v>89</v>
      </c>
      <c r="E37" s="30">
        <v>87</v>
      </c>
      <c r="F37" s="30">
        <v>1</v>
      </c>
      <c r="G37" s="30">
        <v>1</v>
      </c>
      <c r="H37" s="30">
        <v>0</v>
      </c>
      <c r="I37" s="30">
        <v>0</v>
      </c>
      <c r="J37" s="30">
        <v>0</v>
      </c>
      <c r="K37" s="30">
        <v>55</v>
      </c>
    </row>
    <row r="38" spans="1:11" ht="20.100000000000001" customHeight="1" x14ac:dyDescent="0.2">
      <c r="A38" s="29" t="s">
        <v>72</v>
      </c>
      <c r="B38" s="29" t="s">
        <v>73</v>
      </c>
      <c r="C38" s="30">
        <v>0</v>
      </c>
      <c r="D38" s="30">
        <v>29</v>
      </c>
      <c r="E38" s="30">
        <v>16</v>
      </c>
      <c r="F38" s="30">
        <v>13</v>
      </c>
      <c r="G38" s="30">
        <v>0</v>
      </c>
      <c r="H38" s="30">
        <v>0</v>
      </c>
      <c r="I38" s="30">
        <v>18</v>
      </c>
      <c r="J38" s="30">
        <v>0</v>
      </c>
      <c r="K38" s="30">
        <v>148</v>
      </c>
    </row>
    <row r="39" spans="1:11" ht="20.100000000000001" customHeight="1" x14ac:dyDescent="0.2">
      <c r="A39" s="29" t="s">
        <v>58</v>
      </c>
      <c r="B39" s="29" t="s">
        <v>74</v>
      </c>
      <c r="C39" s="30">
        <v>2</v>
      </c>
      <c r="D39" s="30">
        <v>23</v>
      </c>
      <c r="E39" s="30">
        <v>13</v>
      </c>
      <c r="F39" s="30">
        <v>12</v>
      </c>
      <c r="G39" s="30">
        <v>0</v>
      </c>
      <c r="H39" s="30">
        <v>1</v>
      </c>
      <c r="I39" s="30">
        <v>7</v>
      </c>
      <c r="J39" s="30">
        <v>0</v>
      </c>
      <c r="K39" s="30">
        <v>0</v>
      </c>
    </row>
    <row r="40" spans="1:11" ht="20.100000000000001" customHeight="1" x14ac:dyDescent="0.2">
      <c r="A40" s="29" t="s">
        <v>41</v>
      </c>
      <c r="B40" s="29" t="s">
        <v>75</v>
      </c>
      <c r="C40" s="30">
        <v>2505</v>
      </c>
      <c r="D40" s="30">
        <v>39</v>
      </c>
      <c r="E40" s="30">
        <v>0</v>
      </c>
      <c r="F40" s="30">
        <v>0</v>
      </c>
      <c r="G40" s="30">
        <v>2544</v>
      </c>
      <c r="H40" s="30">
        <v>0</v>
      </c>
      <c r="I40" s="30">
        <v>2</v>
      </c>
      <c r="J40" s="30">
        <v>0</v>
      </c>
      <c r="K40" s="30">
        <v>2</v>
      </c>
    </row>
    <row r="41" spans="1:11" ht="20.100000000000001" customHeight="1" x14ac:dyDescent="0.2">
      <c r="A41" s="29" t="s">
        <v>33</v>
      </c>
      <c r="B41" s="29" t="s">
        <v>76</v>
      </c>
      <c r="C41" s="30">
        <v>29</v>
      </c>
      <c r="D41" s="30">
        <v>186</v>
      </c>
      <c r="E41" s="30">
        <v>180</v>
      </c>
      <c r="F41" s="30">
        <v>6</v>
      </c>
      <c r="G41" s="30">
        <v>29</v>
      </c>
      <c r="H41" s="30">
        <v>0</v>
      </c>
      <c r="I41" s="30">
        <v>207</v>
      </c>
      <c r="J41" s="30">
        <v>0</v>
      </c>
      <c r="K41" s="30">
        <v>336</v>
      </c>
    </row>
    <row r="42" spans="1:11" ht="20.100000000000001" customHeight="1" x14ac:dyDescent="0.2">
      <c r="A42" s="29" t="s">
        <v>41</v>
      </c>
      <c r="B42" s="29" t="s">
        <v>77</v>
      </c>
      <c r="C42" s="30">
        <v>3557</v>
      </c>
      <c r="D42" s="30">
        <v>127</v>
      </c>
      <c r="E42" s="30">
        <v>0</v>
      </c>
      <c r="F42" s="30">
        <v>0</v>
      </c>
      <c r="G42" s="30">
        <v>3684</v>
      </c>
      <c r="H42" s="30">
        <v>0</v>
      </c>
      <c r="I42" s="30">
        <v>15</v>
      </c>
      <c r="J42" s="30">
        <v>0</v>
      </c>
      <c r="K42" s="30">
        <v>7</v>
      </c>
    </row>
    <row r="43" spans="1:11" ht="20.100000000000001" customHeight="1" x14ac:dyDescent="0.2">
      <c r="A43" s="29" t="s">
        <v>78</v>
      </c>
      <c r="B43" s="29" t="s">
        <v>79</v>
      </c>
      <c r="C43" s="30">
        <v>62</v>
      </c>
      <c r="D43" s="30">
        <v>34</v>
      </c>
      <c r="E43" s="30">
        <v>93</v>
      </c>
      <c r="F43" s="30">
        <v>1</v>
      </c>
      <c r="G43" s="30">
        <v>2</v>
      </c>
      <c r="H43" s="30">
        <v>0</v>
      </c>
      <c r="I43" s="30">
        <v>12</v>
      </c>
      <c r="J43" s="30">
        <v>0</v>
      </c>
      <c r="K43" s="30">
        <v>18</v>
      </c>
    </row>
    <row r="44" spans="1:11" ht="20.100000000000001" customHeight="1" x14ac:dyDescent="0.2">
      <c r="A44" s="29" t="s">
        <v>41</v>
      </c>
      <c r="B44" s="29" t="s">
        <v>80</v>
      </c>
      <c r="C44" s="30">
        <v>0</v>
      </c>
      <c r="D44" s="30">
        <v>218</v>
      </c>
      <c r="E44" s="30">
        <v>218</v>
      </c>
      <c r="F44" s="30">
        <v>0</v>
      </c>
      <c r="G44" s="30">
        <v>0</v>
      </c>
      <c r="H44" s="30">
        <v>0</v>
      </c>
      <c r="I44" s="30">
        <v>352</v>
      </c>
      <c r="J44" s="30">
        <v>0</v>
      </c>
      <c r="K44" s="30">
        <v>137</v>
      </c>
    </row>
    <row r="45" spans="1:11" ht="20.100000000000001" customHeight="1" x14ac:dyDescent="0.2">
      <c r="A45" s="29" t="s">
        <v>37</v>
      </c>
      <c r="B45" s="29" t="s">
        <v>37</v>
      </c>
      <c r="C45" s="30">
        <v>0</v>
      </c>
      <c r="D45" s="30">
        <v>71</v>
      </c>
      <c r="E45" s="30">
        <v>31</v>
      </c>
      <c r="F45" s="30">
        <v>40</v>
      </c>
      <c r="G45" s="30">
        <v>0</v>
      </c>
      <c r="H45" s="30">
        <v>0</v>
      </c>
      <c r="I45" s="30">
        <v>44</v>
      </c>
      <c r="J45" s="30">
        <v>0</v>
      </c>
      <c r="K45" s="30">
        <v>802</v>
      </c>
    </row>
    <row r="46" spans="1:11" ht="20.100000000000001" customHeight="1" x14ac:dyDescent="0.2">
      <c r="A46" s="29" t="s">
        <v>26</v>
      </c>
      <c r="B46" s="29" t="s">
        <v>81</v>
      </c>
      <c r="C46" s="30">
        <v>7</v>
      </c>
      <c r="D46" s="30">
        <v>47</v>
      </c>
      <c r="E46" s="30">
        <v>16</v>
      </c>
      <c r="F46" s="30">
        <v>38</v>
      </c>
      <c r="G46" s="30">
        <v>0</v>
      </c>
      <c r="H46" s="30">
        <v>0</v>
      </c>
      <c r="I46" s="30">
        <v>57</v>
      </c>
      <c r="J46" s="30">
        <v>0</v>
      </c>
      <c r="K46" s="30">
        <v>18</v>
      </c>
    </row>
    <row r="47" spans="1:11" ht="20.100000000000001" customHeight="1" x14ac:dyDescent="0.2">
      <c r="A47" s="29" t="s">
        <v>28</v>
      </c>
      <c r="B47" s="29" t="s">
        <v>82</v>
      </c>
      <c r="C47" s="30">
        <v>1</v>
      </c>
      <c r="D47" s="30">
        <v>1</v>
      </c>
      <c r="E47" s="30">
        <v>2</v>
      </c>
      <c r="F47" s="30">
        <v>0</v>
      </c>
      <c r="G47" s="30">
        <v>0</v>
      </c>
      <c r="H47" s="30">
        <v>0</v>
      </c>
      <c r="I47" s="30">
        <v>1</v>
      </c>
      <c r="J47" s="30">
        <v>0</v>
      </c>
      <c r="K47" s="30">
        <v>1</v>
      </c>
    </row>
    <row r="48" spans="1:11" ht="20.100000000000001" customHeight="1" x14ac:dyDescent="0.2">
      <c r="A48" s="29" t="s">
        <v>45</v>
      </c>
      <c r="B48" s="29" t="s">
        <v>83</v>
      </c>
      <c r="C48" s="30">
        <v>0</v>
      </c>
      <c r="D48" s="30">
        <v>1</v>
      </c>
      <c r="E48" s="30">
        <v>1</v>
      </c>
      <c r="F48" s="30">
        <v>0</v>
      </c>
      <c r="G48" s="30">
        <v>0</v>
      </c>
      <c r="H48" s="30">
        <v>0</v>
      </c>
      <c r="I48" s="30">
        <v>1</v>
      </c>
      <c r="J48" s="30">
        <v>0</v>
      </c>
      <c r="K48" s="30">
        <v>302</v>
      </c>
    </row>
    <row r="49" spans="1:11" ht="20.100000000000001" customHeight="1" x14ac:dyDescent="0.2">
      <c r="A49" s="51" t="s">
        <v>84</v>
      </c>
      <c r="B49" s="51"/>
      <c r="C49" s="30">
        <f t="shared" ref="C49:K49" si="0">SUM(C13:C48)</f>
        <v>13430</v>
      </c>
      <c r="D49" s="30">
        <f t="shared" si="0"/>
        <v>2473</v>
      </c>
      <c r="E49" s="30">
        <f t="shared" si="0"/>
        <v>1491</v>
      </c>
      <c r="F49" s="30">
        <f t="shared" si="0"/>
        <v>471</v>
      </c>
      <c r="G49" s="30">
        <f t="shared" si="0"/>
        <v>13941</v>
      </c>
      <c r="H49" s="30">
        <f t="shared" si="0"/>
        <v>22</v>
      </c>
      <c r="I49" s="30">
        <f t="shared" si="0"/>
        <v>1559</v>
      </c>
      <c r="J49" s="30">
        <f t="shared" si="0"/>
        <v>27</v>
      </c>
      <c r="K49" s="30">
        <f t="shared" si="0"/>
        <v>10136</v>
      </c>
    </row>
    <row r="81" spans="1:2" x14ac:dyDescent="0.2">
      <c r="A81" s="56"/>
      <c r="B81" s="56"/>
    </row>
  </sheetData>
  <mergeCells count="15">
    <mergeCell ref="A81:B81"/>
    <mergeCell ref="A8:K8"/>
    <mergeCell ref="A9:A12"/>
    <mergeCell ref="B9:B12"/>
    <mergeCell ref="C9:C12"/>
    <mergeCell ref="D9:D12"/>
    <mergeCell ref="E9:E12"/>
    <mergeCell ref="F9:F12"/>
    <mergeCell ref="G9:G12"/>
    <mergeCell ref="H9:J9"/>
    <mergeCell ref="K9:K12"/>
    <mergeCell ref="A49:B49"/>
    <mergeCell ref="H10:H12"/>
    <mergeCell ref="I10:I12"/>
    <mergeCell ref="J10:J12"/>
  </mergeCells>
  <phoneticPr fontId="0" type="noConversion"/>
  <pageMargins left="0.78740157499999996" right="0.78740157499999996" top="0.984251969" bottom="0.984251969" header="0.49212598499999999" footer="0.49212598499999999"/>
  <pageSetup paperSize="9" orientation="landscape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Análises</vt:lpstr>
      <vt:lpstr>Totalização</vt:lpstr>
    </vt:vector>
  </TitlesOfParts>
  <Company>TJSC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</dc:creator>
  <cp:lastModifiedBy>Cristiane Regina da Silva</cp:lastModifiedBy>
  <cp:lastPrinted>2010-02-12T15:54:52Z</cp:lastPrinted>
  <dcterms:created xsi:type="dcterms:W3CDTF">2010-02-11T17:14:55Z</dcterms:created>
  <dcterms:modified xsi:type="dcterms:W3CDTF">2021-03-04T15:58:23Z</dcterms:modified>
</cp:coreProperties>
</file>