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tjscjusbr0-my.sharepoint.com/personal/marianadigiacomo_tjsc_jus_br/Documents/CHEFIA/"/>
    </mc:Choice>
  </mc:AlternateContent>
  <xr:revisionPtr revIDLastSave="0" documentId="8_{01FAAC0B-312A-4663-B056-84FC30351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isição de Compra" sheetId="1" r:id="rId1"/>
    <sheet name="_56F9DC9755BA473782653E2940F9" sheetId="2" state="veryHidden" r:id="rId2"/>
  </sheets>
  <definedNames>
    <definedName name="_56F9DC9755BA473782653E2940F9FormId">"wGbUrnDe90yeEF6h-aaW9Fc2mDHb3l5FnLzYZ_dmsGpUOENDNDJQWlNJQkoyUlgwTDRMRFpGTkY0TS4u"</definedName>
    <definedName name="_56F9DC9755BA473782653E2940F9ResponseSheet">"Form1"</definedName>
    <definedName name="_56F9DC9755BA473782653E2940F9SourceDocId">"{b9b98eb7-4848-41c0-8656-f2c7fdf7184c}"</definedName>
    <definedName name="_xlnm.Print_Area" localSheetId="0">'Requisição de Compra'!$A$1:$N$84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5" i="1"/>
  <c r="A54" i="1"/>
  <c r="N39" i="1" l="1"/>
  <c r="N49" i="1" l="1"/>
  <c r="N47" i="1"/>
  <c r="N45" i="1"/>
  <c r="N43" i="1"/>
  <c r="N41" i="1"/>
  <c r="L5" i="1" l="1"/>
  <c r="J5" i="1" s="1"/>
  <c r="K5" i="1"/>
  <c r="N33" i="1" l="1"/>
  <c r="N31" i="1"/>
  <c r="N29" i="1"/>
  <c r="N27" i="1"/>
  <c r="N25" i="1"/>
  <c r="M5" i="1"/>
  <c r="N51" i="1" l="1"/>
  <c r="N37" i="1"/>
  <c r="N35" i="1"/>
  <c r="N23" i="1"/>
  <c r="N21" i="1"/>
  <c r="N19" i="1"/>
  <c r="N17" i="1"/>
  <c r="K53" i="1" s="1"/>
  <c r="K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Neves</author>
  </authors>
  <commentList>
    <comment ref="A67" authorId="0" shapeId="0" xr:uid="{90C63B33-2F57-4910-8FA2-C7A4D3739E89}">
      <text>
        <r>
          <rPr>
            <b/>
            <sz val="9"/>
            <color indexed="81"/>
            <rFont val="Segoe UI"/>
            <family val="2"/>
          </rPr>
          <t xml:space="preserve">DIRETORIA DE MATERIAL E PATRIMÔNIO:
</t>
        </r>
        <r>
          <rPr>
            <sz val="9"/>
            <color indexed="81"/>
            <rFont val="Segoe UI"/>
            <family val="2"/>
          </rPr>
          <t xml:space="preserve">A justificativa é requisito básico de todas as contratações públicas e se evidencia, entre outros aspectos, pela indicação da necessidade pública a ser atendida, e que fundamenta a contratação, devendo estar a mais detalhada possível. Além da </t>
        </r>
        <r>
          <rPr>
            <b/>
            <sz val="9"/>
            <color indexed="81"/>
            <rFont val="Segoe UI"/>
            <family val="2"/>
          </rPr>
          <t>indicação da necessidade pública a ser atendida, a justificativa deve contemplar a razão da escolha da solução</t>
        </r>
        <r>
          <rPr>
            <sz val="9"/>
            <color indexed="81"/>
            <rFont val="Segoe UI"/>
            <family val="2"/>
          </rPr>
          <t xml:space="preserve">.
Sobre a necessidade de indicação da necessidade pública a ser atendida e da justificativa da solução escolhida, colhe-se da Lei n. 14.133/2021:
</t>
        </r>
        <r>
          <rPr>
            <i/>
            <sz val="9"/>
            <color indexed="81"/>
            <rFont val="Segoe UI"/>
            <family val="2"/>
          </rPr>
          <t>Art. 72. O processo de contratação direta, que compreende os casos de inexigibilidade e de dispensa de licitação, deverá ser instruído com os seguintes documentos:
I - documento de formalização de demanda e, se for o caso, estudo técnico preliminar, análise de riscos, termo de referência, projeto básico ou projeto executivo;</t>
        </r>
        <r>
          <rPr>
            <sz val="9"/>
            <color indexed="81"/>
            <rFont val="Segoe UI"/>
            <family val="2"/>
          </rPr>
          <t xml:space="preserve">
Embora nas contratações diretas de bens e serviços de pequeno valor pelo Poder Judiciário não seja necessária a elaboração de documento específico de estudo técnico preliminar, alguns dos seus elementos, notadamente a indicação da necessidade pública a ser atendida e da justificativa da solução escolhida, devem constar da requisição de compras.
Tais elementos estão expressamente previstos na Nova Lei de Licitações e Contratos:
</t>
        </r>
        <r>
          <rPr>
            <i/>
            <sz val="9"/>
            <color indexed="81"/>
            <rFont val="Segoe UI"/>
            <family val="2"/>
          </rPr>
          <t>Art. 6º [...] XX - estudo técnico preliminar: documento constitutivo da primeira etapa do planejamento de uma contratação que caracteriza o interesse público envolvido e a sua melhor solução e dá base ao anteprojeto, ao termo de referência ou ao projeto básico a serem elaborados caso se conclua pela viabilidade da contratação;
[...]
Art. 18 [...] I - a descrição da necessidade da contratação fundamentada em estudo técnico preliminar que caracterize o interesse público envolvido;
[...]
§ 1º O estudo técnico preliminar a que se refere o inciso I do caput deste artigo deverá evidenciar o problema a ser resolvido e a sua melhor solução, de modo a permitir a avaliação da viabilidade técnica e econômica da contratação, e conterá os seguintes elementos: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Nesse contexto, salienta-se que a mera descrição da utilidade do material ou do serviço é insuficiente para justificar a sua contratação e nenhuma compra ou contratação deve ter sua justificativa subentendida na sua descrição.
Dessa forma, caso este campo seja preenchido de forma incorreta ou insuficiente, os autos serão devolvidos à unidade demandante para adequações.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<sst xmlns="http://schemas.openxmlformats.org/spreadsheetml/2006/main" count="107" uniqueCount="46">
  <si>
    <t>REQUISIÇÃO DE COMPRA</t>
  </si>
  <si>
    <t>Não</t>
  </si>
  <si>
    <t>QUALIFICAÇÃO DO FORNECEDOR</t>
  </si>
  <si>
    <t>Sim</t>
  </si>
  <si>
    <t xml:space="preserve">Nome ou Razão Social: </t>
  </si>
  <si>
    <r>
      <t>Pessoa Física ou MEI*?</t>
    </r>
    <r>
      <rPr>
        <sz val="8"/>
        <color rgb="FFFF0000"/>
        <rFont val="Arial"/>
      </rPr>
      <t xml:space="preserve"> (preencher ao lado) -  Campo obrigatório e se não preenchido ensejará a devolução da RC</t>
    </r>
  </si>
  <si>
    <t>CPF:</t>
  </si>
  <si>
    <t>CNPJ:</t>
  </si>
  <si>
    <t>Endereço:</t>
  </si>
  <si>
    <t>Município:</t>
  </si>
  <si>
    <t>CEP:</t>
  </si>
  <si>
    <t>Não se aplica (serviços)</t>
  </si>
  <si>
    <t>Telefone fixo:</t>
  </si>
  <si>
    <t>Telefone celular:</t>
  </si>
  <si>
    <t>E-mail</t>
  </si>
  <si>
    <t>Única</t>
  </si>
  <si>
    <t>DADOS BANCÁRIOS</t>
  </si>
  <si>
    <t>Parcelada</t>
  </si>
  <si>
    <t>Banco:</t>
  </si>
  <si>
    <t>Agência:</t>
  </si>
  <si>
    <t>Conta Corrente:</t>
  </si>
  <si>
    <t>ITEM</t>
  </si>
  <si>
    <t>QTDE.</t>
  </si>
  <si>
    <t>DISCRIMINAÇÃO DOS SERVIÇOS/MATERIAIS</t>
  </si>
  <si>
    <t>VALOR UNITÁRIO</t>
  </si>
  <si>
    <t>VALOR TOTAL</t>
  </si>
  <si>
    <t>Há previsão.</t>
  </si>
  <si>
    <t>Não há previsão. Justificativa:</t>
  </si>
  <si>
    <t>Unidade:</t>
  </si>
  <si>
    <t>Modelo/Marca:</t>
  </si>
  <si>
    <t>Código Comprasnet:</t>
  </si>
  <si>
    <t xml:space="preserve">Valor Total da Requisição de Compras:           </t>
  </si>
  <si>
    <r>
      <rPr>
        <b/>
        <sz val="10"/>
        <color rgb="FF000000"/>
        <rFont val="Arial"/>
      </rPr>
      <t>BENS DE LUXO:</t>
    </r>
    <r>
      <rPr>
        <sz val="10"/>
        <color rgb="FF000000"/>
        <rFont val="Arial"/>
      </rPr>
      <t xml:space="preserve"> Algum dos itens da RC se enquadra como bem de luxo, nos termos do art. 2º da Resolução GP n. 58/2022? Caso a resposta seja positiva, incluir justificativa no campo "Justificativa da Contratação". (</t>
    </r>
    <r>
      <rPr>
        <sz val="10"/>
        <color rgb="FFFF0000"/>
        <rFont val="Arial"/>
      </rPr>
      <t>preencher ao lado</t>
    </r>
    <r>
      <rPr>
        <sz val="10"/>
        <color rgb="FF000000"/>
        <rFont val="Arial"/>
      </rPr>
      <t xml:space="preserve">) </t>
    </r>
    <r>
      <rPr>
        <sz val="10"/>
        <color rgb="FFFF0000"/>
        <rFont val="Arial"/>
      </rPr>
      <t>Campo obrigatório e se não preenchido ensejará a devolução da RC</t>
    </r>
  </si>
  <si>
    <r>
      <rPr>
        <sz val="10"/>
        <color rgb="FF000000"/>
        <rFont val="Arial"/>
      </rPr>
      <t xml:space="preserve">Forma de entrega
</t>
    </r>
    <r>
      <rPr>
        <sz val="8"/>
        <color rgb="FF000000"/>
        <rFont val="Arial"/>
      </rPr>
      <t>(</t>
    </r>
    <r>
      <rPr>
        <sz val="8"/>
        <color rgb="FFFF0000"/>
        <rFont val="Arial"/>
      </rPr>
      <t>preencher ao lado</t>
    </r>
    <r>
      <rPr>
        <sz val="8"/>
        <color rgb="FF000000"/>
        <rFont val="Arial"/>
      </rPr>
      <t xml:space="preserve">) -  </t>
    </r>
    <r>
      <rPr>
        <sz val="8"/>
        <color rgb="FFFF0000"/>
        <rFont val="Arial"/>
      </rPr>
      <t>Campo obrigatório e se não preenchido ensejará a devolução da RC</t>
    </r>
  </si>
  <si>
    <t>Local de entrega:</t>
  </si>
  <si>
    <t>Prazo de Entrega:</t>
  </si>
  <si>
    <t>(</t>
  </si>
  <si>
    <t>) dia(s)</t>
  </si>
  <si>
    <t>Garantia:</t>
  </si>
  <si>
    <r>
      <rPr>
        <b/>
        <sz val="10"/>
        <color rgb="FF000000"/>
        <rFont val="Arial"/>
      </rPr>
      <t xml:space="preserve">IDENTIFICAÇÃO NO PLANO DE CONTRATAÇÃO ANUAL (art. 6º, §§ 1º e 2º, da Resolução GP n. 29/2021) </t>
    </r>
    <r>
      <rPr>
        <b/>
        <sz val="9"/>
        <color rgb="FFFF0000"/>
        <rFont val="Arial"/>
      </rPr>
      <t xml:space="preserve">Campo obrigatório e se não preenchido com indicação do número ou justificativa da não previsão (quando acima de R$ 10.000,00 e não planejado antecipadamente) ensejará a devolução da RC		</t>
    </r>
    <r>
      <rPr>
        <b/>
        <sz val="10"/>
        <color rgb="FF000000"/>
        <rFont val="Arial"/>
      </rPr>
      <t xml:space="preserve">											</t>
    </r>
  </si>
  <si>
    <r>
      <rPr>
        <b/>
        <sz val="10"/>
        <color rgb="FF000000"/>
        <rFont val="Arial"/>
      </rPr>
      <t>A contratação possui critério de sustentabilidade, além da preferência às Microempresas e Empresas de Pequeno Porte?</t>
    </r>
    <r>
      <rPr>
        <b/>
        <sz val="10"/>
        <color rgb="FF00B0F0"/>
        <rFont val="Arial"/>
      </rPr>
      <t xml:space="preserve"> </t>
    </r>
    <r>
      <rPr>
        <b/>
        <sz val="9"/>
        <color rgb="FF00B0F0"/>
        <rFont val="Arial"/>
      </rPr>
      <t>(Dica: privilégio às contratações locais se enquadra como critério).</t>
    </r>
    <r>
      <rPr>
        <b/>
        <sz val="9"/>
        <color rgb="FFFF0000"/>
        <rFont val="Arial"/>
      </rPr>
      <t xml:space="preserve"> Campo obrigatório e se não preenchido ensejará a devolução da RC</t>
    </r>
  </si>
  <si>
    <t>JUSTIFICATIVA DA CONTRATAÇÃO (art. 72, inciso I, da Lei n. 14.133/2021 e art. 4º, incisos I e III, da Resolução GP n. 29/2021)</t>
  </si>
  <si>
    <t>(*) Se aplica somente na contratação de MEI para serviços de ELÉTRICA, HIDRÁULICA, PINTURA, ALVENARIA, CARPINTARIA E MANUTENÇÃO OU REPARO DE VEÍCULOS.</t>
  </si>
  <si>
    <t>wGbUrnDe90yeEF6h-aaW9Fc2mDHb3l5FnLzYZ_dmsGpUOENDNDJQWlNJQkoyUlgwTDRMRFpGTkY0TS4u</t>
  </si>
  <si>
    <t>Form1</t>
  </si>
  <si>
    <t>{b9b98eb7-4848-41c0-8656-f2c7fdf7184c}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</si>
</sst>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;[Red]&quot;R$&quot;\ #,##0.00"/>
    <numFmt numFmtId="165" formatCode="0##&quot;.&quot;###&quot;.&quot;###\-##"/>
    <numFmt numFmtId="166" formatCode="&quot;&quot;00&quot;.&quot;000&quot;.&quot;000&quot;/&quot;0000\-00"/>
    <numFmt numFmtId="167" formatCode="00000\-000"/>
    <numFmt numFmtId="168" formatCode="\(00\)\ 00000\-0000"/>
    <numFmt numFmtId="169" formatCode="\(00\)\ 0000\-0000"/>
    <numFmt numFmtId="170" formatCode="_-[$R$-416]\ * #,##0.00_-;\-[$R$-416]\ * #,##0.00_-;_-[$R$-416]\ * &quot;-&quot;??_-;_-@_-"/>
    <numFmt numFmtId="171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3.5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7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rgb="FF000000"/>
      <name val="Arial"/>
    </font>
    <font>
      <sz val="8"/>
      <color rgb="FFFF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b/>
      <sz val="9"/>
      <color rgb="FFFF0000"/>
      <name val="Arial"/>
    </font>
    <font>
      <sz val="10"/>
      <name val="Arial"/>
    </font>
    <font>
      <sz val="10"/>
      <color rgb="FFFF0000"/>
      <name val="Arial"/>
    </font>
    <font>
      <b/>
      <sz val="10"/>
      <name val="Arial"/>
    </font>
    <font>
      <sz val="10"/>
      <color theme="8"/>
      <name val="Arial"/>
    </font>
    <font>
      <b/>
      <sz val="10"/>
      <color rgb="FF00B0F0"/>
      <name val="Arial"/>
    </font>
    <font>
      <b/>
      <sz val="9"/>
      <color rgb="FF00B0F0"/>
      <name val="Arial"/>
    </font>
    <font>
      <sz val="10"/>
      <color theme="0"/>
      <name val="Arial"/>
    </font>
    <font>
      <b/>
      <sz val="10"/>
      <color rgb="FFFF0000"/>
      <name val="Arial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thin">
        <color rgb="FF000000"/>
      </right>
      <top style="thin">
        <color indexed="64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theme="0" tint="-4.9989318521683403E-2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indexed="64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theme="0" tint="-4.9989318521683403E-2"/>
      </right>
      <top/>
      <bottom style="thick">
        <color indexed="64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53" xfId="0" applyFont="1" applyBorder="1"/>
    <xf numFmtId="0" fontId="4" fillId="0" borderId="54" xfId="0" applyFont="1" applyBorder="1" applyAlignment="1">
      <alignment vertical="center"/>
    </xf>
    <xf numFmtId="0" fontId="2" fillId="0" borderId="55" xfId="0" applyFont="1" applyBorder="1"/>
    <xf numFmtId="0" fontId="2" fillId="0" borderId="56" xfId="0" applyFont="1" applyBorder="1"/>
    <xf numFmtId="0" fontId="3" fillId="0" borderId="0" xfId="0" quotePrefix="1" applyFont="1"/>
    <xf numFmtId="49" fontId="0" fillId="0" borderId="0" xfId="0" applyNumberFormat="1"/>
    <xf numFmtId="0" fontId="10" fillId="0" borderId="72" xfId="0" applyFont="1" applyBorder="1" applyAlignment="1">
      <alignment horizontal="right" vertical="center" wrapText="1"/>
    </xf>
    <xf numFmtId="0" fontId="19" fillId="2" borderId="73" xfId="0" applyFont="1" applyFill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>
      <alignment vertical="center" wrapText="1"/>
    </xf>
    <xf numFmtId="0" fontId="10" fillId="0" borderId="50" xfId="0" applyFont="1" applyBorder="1" applyAlignment="1">
      <alignment horizontal="right" vertical="center" wrapText="1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>
      <alignment vertical="center" wrapText="1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right" vertical="center" wrapText="1"/>
    </xf>
    <xf numFmtId="165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166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45" xfId="0" applyFont="1" applyFill="1" applyBorder="1" applyAlignment="1">
      <alignment horizontal="left" vertical="center" wrapText="1"/>
    </xf>
    <xf numFmtId="0" fontId="22" fillId="3" borderId="46" xfId="0" applyFont="1" applyFill="1" applyBorder="1" applyAlignment="1">
      <alignment vertical="center" wrapText="1"/>
    </xf>
    <xf numFmtId="169" fontId="19" fillId="3" borderId="48" xfId="0" applyNumberFormat="1" applyFont="1" applyFill="1" applyBorder="1" applyAlignment="1">
      <alignment vertical="center" wrapText="1"/>
    </xf>
    <xf numFmtId="168" fontId="19" fillId="2" borderId="42" xfId="0" applyNumberFormat="1" applyFont="1" applyFill="1" applyBorder="1" applyAlignment="1" applyProtection="1">
      <alignment horizontal="center" vertical="center" wrapText="1"/>
      <protection locked="0"/>
    </xf>
    <xf numFmtId="169" fontId="19" fillId="3" borderId="8" xfId="0" applyNumberFormat="1" applyFont="1" applyFill="1" applyBorder="1" applyAlignment="1">
      <alignment vertical="center" wrapText="1"/>
    </xf>
    <xf numFmtId="169" fontId="19" fillId="3" borderId="10" xfId="0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right" vertical="center" wrapText="1"/>
    </xf>
    <xf numFmtId="0" fontId="19" fillId="2" borderId="18" xfId="0" applyFont="1" applyFill="1" applyBorder="1" applyAlignment="1" applyProtection="1">
      <alignment vertical="center" wrapText="1"/>
      <protection locked="0"/>
    </xf>
    <xf numFmtId="0" fontId="19" fillId="2" borderId="19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right" vertical="center" wrapText="1"/>
    </xf>
    <xf numFmtId="0" fontId="19" fillId="2" borderId="26" xfId="0" applyFont="1" applyFill="1" applyBorder="1" applyAlignment="1" applyProtection="1">
      <alignment vertical="center" wrapText="1"/>
      <protection locked="0"/>
    </xf>
    <xf numFmtId="0" fontId="19" fillId="2" borderId="37" xfId="0" applyFont="1" applyFill="1" applyBorder="1" applyAlignment="1" applyProtection="1">
      <alignment vertical="center" wrapText="1"/>
      <protection locked="0"/>
    </xf>
    <xf numFmtId="0" fontId="19" fillId="2" borderId="38" xfId="0" applyFont="1" applyFill="1" applyBorder="1" applyAlignment="1" applyProtection="1">
      <alignment vertical="center" wrapText="1"/>
      <protection locked="0"/>
    </xf>
    <xf numFmtId="0" fontId="24" fillId="0" borderId="0" xfId="0" applyFont="1"/>
    <xf numFmtId="170" fontId="23" fillId="0" borderId="63" xfId="1" applyNumberFormat="1" applyFont="1" applyBorder="1" applyAlignment="1">
      <alignment vertical="center" wrapText="1"/>
    </xf>
    <xf numFmtId="0" fontId="19" fillId="2" borderId="24" xfId="0" applyFont="1" applyFill="1" applyBorder="1" applyAlignment="1" applyProtection="1">
      <alignment horizontal="left" vertical="center" wrapText="1"/>
      <protection locked="0"/>
    </xf>
    <xf numFmtId="171" fontId="19" fillId="2" borderId="26" xfId="0" applyNumberFormat="1" applyFont="1" applyFill="1" applyBorder="1" applyAlignment="1" applyProtection="1">
      <alignment vertical="center" wrapText="1"/>
      <protection locked="0"/>
    </xf>
    <xf numFmtId="43" fontId="10" fillId="0" borderId="27" xfId="0" applyNumberFormat="1" applyFont="1" applyBorder="1" applyAlignment="1">
      <alignment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2" borderId="67" xfId="0" applyFont="1" applyFill="1" applyBorder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9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left" vertical="top" wrapText="1"/>
      <protection locked="0"/>
    </xf>
    <xf numFmtId="0" fontId="19" fillId="2" borderId="24" xfId="0" applyFont="1" applyFill="1" applyBorder="1" applyAlignment="1" applyProtection="1">
      <alignment horizontal="left" vertical="center" wrapText="1" readingOrder="1"/>
      <protection locked="0"/>
    </xf>
    <xf numFmtId="171" fontId="19" fillId="2" borderId="24" xfId="0" applyNumberFormat="1" applyFont="1" applyFill="1" applyBorder="1" applyAlignment="1" applyProtection="1">
      <alignment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71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167" fontId="19" fillId="2" borderId="12" xfId="0" applyNumberFormat="1" applyFont="1" applyFill="1" applyBorder="1" applyAlignment="1" applyProtection="1">
      <alignment horizontal="left" vertical="center" wrapText="1"/>
      <protection locked="0"/>
    </xf>
    <xf numFmtId="167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167" fontId="19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0" fontId="19" fillId="2" borderId="16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>
      <alignment vertical="center"/>
    </xf>
    <xf numFmtId="0" fontId="2" fillId="0" borderId="53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70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169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169" fontId="1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9" fillId="2" borderId="34" xfId="0" applyFont="1" applyFill="1" applyBorder="1" applyAlignment="1" applyProtection="1">
      <alignment horizontal="left" vertical="top" wrapText="1"/>
      <protection locked="0"/>
    </xf>
    <xf numFmtId="0" fontId="19" fillId="2" borderId="15" xfId="0" applyFont="1" applyFill="1" applyBorder="1" applyAlignment="1" applyProtection="1">
      <alignment horizontal="left" vertical="top" wrapText="1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0" fontId="19" fillId="2" borderId="35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36" xfId="0" applyFont="1" applyFill="1" applyBorder="1" applyAlignment="1" applyProtection="1">
      <alignment horizontal="left" vertical="top" wrapText="1"/>
      <protection locked="0"/>
    </xf>
    <xf numFmtId="164" fontId="14" fillId="0" borderId="28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right" vertical="center" wrapText="1"/>
    </xf>
    <xf numFmtId="44" fontId="14" fillId="0" borderId="31" xfId="1" applyFont="1" applyBorder="1" applyAlignment="1" applyProtection="1">
      <alignment vertical="center" wrapText="1"/>
    </xf>
    <xf numFmtId="44" fontId="14" fillId="0" borderId="32" xfId="1" applyFont="1" applyBorder="1" applyAlignment="1" applyProtection="1">
      <alignment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9" fillId="2" borderId="57" xfId="0" applyFont="1" applyFill="1" applyBorder="1" applyAlignment="1" applyProtection="1">
      <alignment horizontal="left" vertical="top" wrapText="1"/>
      <protection locked="0"/>
    </xf>
    <xf numFmtId="0" fontId="19" fillId="2" borderId="58" xfId="0" applyFont="1" applyFill="1" applyBorder="1" applyAlignment="1" applyProtection="1">
      <alignment horizontal="left" vertical="top" wrapText="1"/>
      <protection locked="0"/>
    </xf>
    <xf numFmtId="0" fontId="19" fillId="2" borderId="43" xfId="0" applyFont="1" applyFill="1" applyBorder="1" applyAlignment="1" applyProtection="1">
      <alignment horizontal="left" vertical="top" wrapText="1"/>
      <protection locked="0"/>
    </xf>
    <xf numFmtId="0" fontId="19" fillId="2" borderId="44" xfId="0" applyFont="1" applyFill="1" applyBorder="1" applyAlignment="1" applyProtection="1">
      <alignment horizontal="left" vertical="top" wrapText="1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164" fontId="23" fillId="0" borderId="62" xfId="0" applyNumberFormat="1" applyFont="1" applyBorder="1" applyAlignment="1">
      <alignment horizontal="right" vertical="center" wrapText="1"/>
    </xf>
    <xf numFmtId="164" fontId="23" fillId="0" borderId="63" xfId="0" applyNumberFormat="1" applyFont="1" applyBorder="1" applyAlignment="1">
      <alignment horizontal="right" vertical="center" wrapText="1"/>
    </xf>
    <xf numFmtId="44" fontId="23" fillId="0" borderId="31" xfId="1" applyFont="1" applyBorder="1" applyAlignment="1" applyProtection="1">
      <alignment vertical="center" wrapText="1"/>
    </xf>
    <xf numFmtId="44" fontId="23" fillId="0" borderId="32" xfId="1" applyFont="1" applyBorder="1" applyAlignment="1" applyProtection="1">
      <alignment vertical="center" wrapText="1"/>
    </xf>
    <xf numFmtId="0" fontId="16" fillId="2" borderId="7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75" xfId="0" applyFont="1" applyFill="1" applyBorder="1" applyAlignment="1">
      <alignment horizontal="left" vertical="center" wrapText="1"/>
    </xf>
    <xf numFmtId="0" fontId="16" fillId="2" borderId="7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77" xfId="0" applyFont="1" applyFill="1" applyBorder="1" applyAlignment="1">
      <alignment horizontal="left" vertical="center" wrapText="1"/>
    </xf>
    <xf numFmtId="0" fontId="16" fillId="2" borderId="78" xfId="0" applyFont="1" applyFill="1" applyBorder="1" applyAlignment="1">
      <alignment horizontal="left" vertical="center" wrapText="1"/>
    </xf>
    <xf numFmtId="0" fontId="16" fillId="2" borderId="71" xfId="0" applyFont="1" applyFill="1" applyBorder="1" applyAlignment="1">
      <alignment horizontal="left" vertical="center" wrapText="1"/>
    </xf>
    <xf numFmtId="0" fontId="16" fillId="2" borderId="79" xfId="0" applyFont="1" applyFill="1" applyBorder="1" applyAlignment="1">
      <alignment horizontal="left" vertical="center" wrapText="1"/>
    </xf>
    <xf numFmtId="164" fontId="18" fillId="2" borderId="65" xfId="0" applyNumberFormat="1" applyFont="1" applyFill="1" applyBorder="1" applyAlignment="1" applyProtection="1">
      <alignment horizontal="left" vertical="center" wrapText="1"/>
      <protection hidden="1"/>
    </xf>
    <xf numFmtId="164" fontId="18" fillId="2" borderId="67" xfId="0" applyNumberFormat="1" applyFont="1" applyFill="1" applyBorder="1" applyAlignment="1" applyProtection="1">
      <alignment horizontal="left" vertical="center" wrapText="1"/>
      <protection hidden="1"/>
    </xf>
    <xf numFmtId="164" fontId="18" fillId="2" borderId="0" xfId="0" applyNumberFormat="1" applyFont="1" applyFill="1" applyAlignment="1" applyProtection="1">
      <alignment horizontal="left" vertical="center" wrapText="1"/>
      <protection hidden="1"/>
    </xf>
    <xf numFmtId="164" fontId="18" fillId="2" borderId="68" xfId="0" applyNumberFormat="1" applyFont="1" applyFill="1" applyBorder="1" applyAlignment="1" applyProtection="1">
      <alignment horizontal="left" vertical="center" wrapText="1"/>
      <protection hidden="1"/>
    </xf>
    <xf numFmtId="164" fontId="18" fillId="2" borderId="60" xfId="0" applyNumberFormat="1" applyFont="1" applyFill="1" applyBorder="1" applyAlignment="1" applyProtection="1">
      <alignment horizontal="left" vertical="center" wrapText="1"/>
      <protection hidden="1"/>
    </xf>
    <xf numFmtId="164" fontId="18" fillId="2" borderId="69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8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51954</xdr:colOff>
      <xdr:row>0</xdr:row>
      <xdr:rowOff>12989</xdr:rowOff>
    </xdr:from>
    <xdr:to>
      <xdr:col>4</xdr:col>
      <xdr:colOff>80529</xdr:colOff>
      <xdr:row>0</xdr:row>
      <xdr:rowOff>533688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12989"/>
          <a:ext cx="1440007" cy="52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-7908149</xdr:colOff>
          <xdr:row>0</xdr:row>
          <xdr:rowOff>-698975</xdr:rowOff>
        </xdr:from>
        <xdr:to>
          <xdr:col>0</xdr:col>
          <xdr:colOff>-7908149</xdr:colOff>
          <xdr:row>0</xdr:row>
          <xdr:rowOff>-698975</xdr:rowOff>
        </xdr:to>
        <xdr:grpSp>
          <xdr:nvGrpSpPr>
            <xdr:cNvPr id="36" name="Grupo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-7908149" y="-698975"/>
              <a:ext cx="0" cy="0"/>
              <a:chOff x="-7908149" y="-698975"/>
              <a:chExt cx="0" cy="0"/>
            </a:xfrm>
            <a:noFill/>
            <a:effectLst/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190500</xdr:rowOff>
        </xdr:from>
        <xdr:to>
          <xdr:col>7</xdr:col>
          <xdr:colOff>1143000</xdr:colOff>
          <xdr:row>66</xdr:row>
          <xdr:rowOff>9525</xdr:rowOff>
        </xdr:to>
        <xdr:grpSp>
          <xdr:nvGrpSpPr>
            <xdr:cNvPr id="1054" name="Group 30">
              <a:extLs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43200" y="14163675"/>
              <a:ext cx="2009775" cy="4000500"/>
              <a:chOff x="70753" y="72471"/>
              <a:chExt cx="17175" cy="2537"/>
            </a:xfrm>
          </xdr:grpSpPr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86"/>
  <sheetViews>
    <sheetView tabSelected="1" zoomScaleNormal="100" zoomScaleSheetLayoutView="70" workbookViewId="0">
      <selection activeCell="A68" sqref="A68:N83"/>
    </sheetView>
  </sheetViews>
  <sheetFormatPr defaultColWidth="9.140625" defaultRowHeight="14.25" x14ac:dyDescent="0.2"/>
  <cols>
    <col min="1" max="1" width="7.42578125" style="1" customWidth="1"/>
    <col min="2" max="2" width="4.140625" style="1" customWidth="1"/>
    <col min="3" max="3" width="7.42578125" style="1" customWidth="1"/>
    <col min="4" max="4" width="6.28515625" style="1" customWidth="1"/>
    <col min="5" max="5" width="9.28515625" style="1" customWidth="1"/>
    <col min="6" max="6" width="6.5703125" style="1" customWidth="1"/>
    <col min="7" max="7" width="15.28515625" style="1" customWidth="1"/>
    <col min="8" max="8" width="14.85546875" style="1" customWidth="1"/>
    <col min="9" max="9" width="19.28515625" style="1" customWidth="1"/>
    <col min="10" max="10" width="15.7109375" style="1" customWidth="1"/>
    <col min="11" max="11" width="8.7109375" style="1" customWidth="1"/>
    <col min="12" max="12" width="1.5703125" style="1" customWidth="1"/>
    <col min="13" max="13" width="3.7109375" style="1" customWidth="1"/>
    <col min="14" max="14" width="15.5703125" style="1" customWidth="1"/>
    <col min="15" max="15" width="9.140625" style="1"/>
    <col min="16" max="16" width="22.28515625" style="1" hidden="1" customWidth="1"/>
    <col min="17" max="16384" width="9.140625" style="1"/>
  </cols>
  <sheetData>
    <row r="1" spans="1:16" ht="45" customHeight="1" thickBot="1" x14ac:dyDescent="0.25">
      <c r="A1" s="77"/>
      <c r="B1" s="78"/>
      <c r="C1" s="78"/>
      <c r="D1" s="78"/>
      <c r="E1" s="78"/>
      <c r="F1" s="4"/>
      <c r="G1" s="4"/>
      <c r="H1" s="4"/>
      <c r="I1" s="4"/>
      <c r="J1" s="4"/>
      <c r="K1" s="4"/>
      <c r="L1" s="4"/>
      <c r="M1" s="4"/>
      <c r="N1" s="4"/>
    </row>
    <row r="2" spans="1:16" ht="15.75" customHeight="1" x14ac:dyDescent="0.2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P2" s="1" t="s">
        <v>1</v>
      </c>
    </row>
    <row r="3" spans="1:16" x14ac:dyDescent="0.2">
      <c r="A3" s="71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P3" s="1" t="s">
        <v>3</v>
      </c>
    </row>
    <row r="4" spans="1:16" ht="15.95" customHeight="1" x14ac:dyDescent="0.2">
      <c r="A4" s="58" t="s">
        <v>4</v>
      </c>
      <c r="B4" s="82"/>
      <c r="C4" s="82"/>
      <c r="D4" s="83"/>
      <c r="E4" s="60"/>
      <c r="F4" s="60"/>
      <c r="G4" s="60"/>
      <c r="H4" s="60"/>
      <c r="I4" s="60"/>
      <c r="J4" s="60"/>
      <c r="K4" s="60"/>
      <c r="L4" s="60"/>
      <c r="M4" s="60"/>
      <c r="N4" s="62"/>
    </row>
    <row r="5" spans="1:16" ht="60" customHeight="1" x14ac:dyDescent="0.2">
      <c r="A5" s="90" t="s">
        <v>5</v>
      </c>
      <c r="B5" s="91"/>
      <c r="C5" s="91"/>
      <c r="D5" s="16"/>
      <c r="E5" s="84" t="s">
        <v>6</v>
      </c>
      <c r="F5" s="85"/>
      <c r="G5" s="18"/>
      <c r="H5" s="17" t="s">
        <v>7</v>
      </c>
      <c r="I5" s="19"/>
      <c r="J5" s="20" t="str">
        <f>IF(L5="","",IF(IF(MOD((MID(L5,1,1)*6)+(MID(L5,2,1)*7)+(MID(L5,3,1)*8)+(MID(L5,4,1)*9)+(MID(L5,5,1)*2)+(MID(L5,6,1)*3)+(MID(L5,7,1)*4)+(MID(L5,8,1)*5)+(MID(L5,9,1)*6)+(MID(L5,10,1)*7)+(MID(L5,11,1)*8)+(MID(L5,12,1)*9),11)=10,0,MOD((MID(L5,1,1)*6)+(MID(L5,2,1)*7)+(MID(L5,3,1)*8)+(MID(L5,4,1)*9)+(MID(L5,5,1)*2)+(MID(L5,6,1)*3)+(MID(L5,7,1)*4)+(MID(L5,8,1)*5)+(MID(L5,9,1)*6)+(MID(L5,10,1)*7)+(MID(L5,11,1)*8)+(MID(L5,12,1)*9),11))&amp;IF(MOD((MID(L5,1,1)*5)+(MID(L5,2,1)*6)+(MID(L5,3,1)*7)+(MID(L5,4,1)*8)+(MID(L5,5,1)*9)+(MID(L5,6,1)*2)+(MID(L5,7,1)*3)+(MID(L5,8,1)*4)+(MID(L5,9,1)*5)+(MID(L5,10,1)*6)+(MID(L5,11,1)*7)+(MID(L5,12,1)*8)+(MID(L5,13,1)*9),11)=10,0,MOD((MID(L5,1,1)*5)+(MID(L5,2,1)*6)+(MID(L5,3,1)*7)+(MID(L5,4,1)*8)+(MID(L5,5,1)*9)+(MID(L5,6,1)*2)+(MID(L5,7,1)*3)+(MID(L5,8,1)*4)+(MID(L5,9,1)*5)+(MID(L5,10,1)*6)+(MID(L5,11,1)*7)+(MID(L5,12,1)*8)+(MID(L5,13,1)*9),11))=(MID(L5,13,1)&amp;MID(L5,14,1)),"CNPJ VÁLIDO","CNPJ INVÁLIDO"))</f>
        <v>CNPJ VÁLIDO</v>
      </c>
      <c r="K5" s="21" t="str">
        <f>TEXT(G5,"00000000000")</f>
        <v>00000000000</v>
      </c>
      <c r="L5" s="21" t="str">
        <f>TEXT(I5,"00000000000000")</f>
        <v>00000000000000</v>
      </c>
      <c r="M5" s="86" t="str">
        <f>IF(K5="","",IF(IF(MOD((MID(K5,1,1)*1)+(MID(K5,2,1)*2)+(MID(K5,3,1)*3)+(MID(K5,4,1)*4)+(MID(K5,5,1)*5)+(MID(K5,6,1)*6)+(MID(K5,7,1)*7)+(MID(K5,8,1)*8)+(MID(K5,9,1)*9),11)=10,0,MOD((MID(K5,1,1)*1)+(MID(K5,2,1)*2)+(MID(K5,3,1)*3)+(MID(K5,4,1)*4)+(MID(K5,5,1)*5)+(MID(K5,6,1)*6)+(MID(K5,7,1)*7)+(MID(K5,8,1)*8)+(MID(K5,9,1)*9),11))&amp;IF(MOD((MID(K5,2,1)*1)+(MID(K5,3,1)*2)+(MID(K5,4,1)*3)+(MID(K5,5,1)*4)+(MID(K5,6,1)*5)+(MID(K5,7,1)*6)+(MID(K5,8,1)*7)+(MID(K5,9,1)*8)+(MID(K5,10,1)*9),11)=10,0,MOD((MID(K5,2,1)*1)+(MID(K5,3,1)*2)+(MID(K5,4,1)*3)+(MID(K5,5,1)*4)+(MID(K5,6,1)*5)+(MID(K5,7,1)*6)+(MID(K5,8,1)*7)+(MID(K5,9,1)*8)+(MID(K5,10,1)*9),11))=(MID(K5,10,1)&amp;MID(K5,11,1)),"CPF VÁLIDO","CPF INVÁLIDO"))</f>
        <v>CPF VÁLIDO</v>
      </c>
      <c r="N5" s="87"/>
      <c r="P5" s="1" t="s">
        <v>3</v>
      </c>
    </row>
    <row r="6" spans="1:16" ht="15.95" customHeight="1" x14ac:dyDescent="0.2">
      <c r="A6" s="58" t="s">
        <v>8</v>
      </c>
      <c r="B6" s="59"/>
      <c r="C6" s="60"/>
      <c r="D6" s="61"/>
      <c r="E6" s="60"/>
      <c r="F6" s="60"/>
      <c r="G6" s="60"/>
      <c r="H6" s="60"/>
      <c r="I6" s="60"/>
      <c r="J6" s="60"/>
      <c r="K6" s="60"/>
      <c r="L6" s="60"/>
      <c r="M6" s="60"/>
      <c r="N6" s="62"/>
      <c r="P6" s="1" t="s">
        <v>1</v>
      </c>
    </row>
    <row r="7" spans="1:16" ht="15.95" customHeight="1" x14ac:dyDescent="0.2">
      <c r="A7" s="58" t="s">
        <v>9</v>
      </c>
      <c r="B7" s="59"/>
      <c r="C7" s="63"/>
      <c r="D7" s="60"/>
      <c r="E7" s="60"/>
      <c r="F7" s="60"/>
      <c r="G7" s="60"/>
      <c r="H7" s="60"/>
      <c r="I7" s="60"/>
      <c r="J7" s="64" t="s">
        <v>10</v>
      </c>
      <c r="K7" s="65"/>
      <c r="L7" s="66"/>
      <c r="M7" s="67"/>
      <c r="N7" s="68"/>
      <c r="P7" s="1" t="s">
        <v>11</v>
      </c>
    </row>
    <row r="8" spans="1:16" ht="21.75" customHeight="1" x14ac:dyDescent="0.2">
      <c r="A8" s="58" t="s">
        <v>12</v>
      </c>
      <c r="B8" s="59"/>
      <c r="C8" s="88"/>
      <c r="D8" s="89"/>
      <c r="E8" s="89"/>
      <c r="F8" s="89"/>
      <c r="G8" s="22"/>
      <c r="H8" s="17" t="s">
        <v>13</v>
      </c>
      <c r="I8" s="23"/>
      <c r="J8" s="24"/>
      <c r="K8" s="24"/>
      <c r="L8" s="24"/>
      <c r="M8" s="24"/>
      <c r="N8" s="25"/>
    </row>
    <row r="9" spans="1:16" ht="15.95" customHeight="1" x14ac:dyDescent="0.2">
      <c r="A9" s="26" t="s">
        <v>14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  <c r="P9" s="1" t="s">
        <v>15</v>
      </c>
    </row>
    <row r="10" spans="1:16" ht="15" customHeight="1" x14ac:dyDescent="0.2">
      <c r="A10" s="71" t="s">
        <v>16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  <c r="P10" s="1" t="s">
        <v>17</v>
      </c>
    </row>
    <row r="11" spans="1:16" ht="15.75" customHeight="1" x14ac:dyDescent="0.2">
      <c r="A11" s="27" t="s">
        <v>18</v>
      </c>
      <c r="B11" s="54"/>
      <c r="C11" s="55"/>
      <c r="D11" s="55"/>
      <c r="E11" s="55"/>
      <c r="F11" s="55"/>
      <c r="G11" s="56"/>
      <c r="H11" s="28" t="s">
        <v>19</v>
      </c>
      <c r="I11" s="29"/>
      <c r="J11" s="74" t="s">
        <v>20</v>
      </c>
      <c r="K11" s="74"/>
      <c r="L11" s="74"/>
      <c r="M11" s="74"/>
      <c r="N11" s="30"/>
    </row>
    <row r="12" spans="1:16" s="2" customFormat="1" ht="30" customHeight="1" x14ac:dyDescent="0.2">
      <c r="A12" s="31" t="s">
        <v>21</v>
      </c>
      <c r="B12" s="57" t="s">
        <v>22</v>
      </c>
      <c r="C12" s="57"/>
      <c r="D12" s="57" t="s">
        <v>23</v>
      </c>
      <c r="E12" s="57"/>
      <c r="F12" s="57"/>
      <c r="G12" s="57"/>
      <c r="H12" s="57"/>
      <c r="I12" s="57"/>
      <c r="J12" s="57"/>
      <c r="K12" s="57" t="s">
        <v>24</v>
      </c>
      <c r="L12" s="57"/>
      <c r="M12" s="57"/>
      <c r="N12" s="32" t="s">
        <v>25</v>
      </c>
      <c r="P12" s="1" t="s">
        <v>26</v>
      </c>
    </row>
    <row r="13" spans="1:16" s="3" customFormat="1" ht="26.1" customHeight="1" x14ac:dyDescent="0.2">
      <c r="A13" s="75">
        <v>1</v>
      </c>
      <c r="B13" s="76"/>
      <c r="C13" s="76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41">
        <f>K13*B13</f>
        <v>0</v>
      </c>
      <c r="P13" s="1" t="s">
        <v>27</v>
      </c>
    </row>
    <row r="14" spans="1:16" s="3" customFormat="1" ht="30" customHeight="1" x14ac:dyDescent="0.2">
      <c r="A14" s="43"/>
      <c r="B14" s="44"/>
      <c r="C14" s="44"/>
      <c r="D14" s="42" t="s">
        <v>28</v>
      </c>
      <c r="E14" s="42"/>
      <c r="F14" s="34"/>
      <c r="G14" s="33" t="s">
        <v>29</v>
      </c>
      <c r="H14" s="35"/>
      <c r="I14" s="33" t="s">
        <v>30</v>
      </c>
      <c r="J14" s="36"/>
      <c r="K14" s="40"/>
      <c r="L14" s="40"/>
      <c r="M14" s="40"/>
      <c r="N14" s="41"/>
    </row>
    <row r="15" spans="1:16" s="2" customFormat="1" ht="26.1" customHeight="1" x14ac:dyDescent="0.2">
      <c r="A15" s="43">
        <v>2</v>
      </c>
      <c r="B15" s="44"/>
      <c r="C15" s="44"/>
      <c r="D15" s="39"/>
      <c r="E15" s="39"/>
      <c r="F15" s="39"/>
      <c r="G15" s="39"/>
      <c r="H15" s="39"/>
      <c r="I15" s="39"/>
      <c r="J15" s="39"/>
      <c r="K15" s="40"/>
      <c r="L15" s="40"/>
      <c r="M15" s="40"/>
      <c r="N15" s="41">
        <f>K15*B15</f>
        <v>0</v>
      </c>
    </row>
    <row r="16" spans="1:16" s="2" customFormat="1" ht="12.95" customHeight="1" x14ac:dyDescent="0.2">
      <c r="A16" s="43"/>
      <c r="B16" s="44"/>
      <c r="C16" s="44"/>
      <c r="D16" s="42" t="s">
        <v>28</v>
      </c>
      <c r="E16" s="42"/>
      <c r="F16" s="34"/>
      <c r="G16" s="33" t="s">
        <v>29</v>
      </c>
      <c r="H16" s="35"/>
      <c r="I16" s="33" t="s">
        <v>30</v>
      </c>
      <c r="J16" s="36"/>
      <c r="K16" s="40"/>
      <c r="L16" s="40"/>
      <c r="M16" s="40"/>
      <c r="N16" s="41"/>
    </row>
    <row r="17" spans="1:14" s="2" customFormat="1" ht="26.1" customHeight="1" x14ac:dyDescent="0.2">
      <c r="A17" s="43">
        <v>3</v>
      </c>
      <c r="B17" s="44"/>
      <c r="C17" s="44"/>
      <c r="D17" s="39"/>
      <c r="E17" s="39"/>
      <c r="F17" s="39"/>
      <c r="G17" s="39"/>
      <c r="H17" s="39"/>
      <c r="I17" s="39"/>
      <c r="J17" s="39"/>
      <c r="K17" s="40"/>
      <c r="L17" s="40"/>
      <c r="M17" s="40"/>
      <c r="N17" s="41">
        <f>B17*K17</f>
        <v>0</v>
      </c>
    </row>
    <row r="18" spans="1:14" s="2" customFormat="1" ht="12.95" customHeight="1" x14ac:dyDescent="0.2">
      <c r="A18" s="43"/>
      <c r="B18" s="44"/>
      <c r="C18" s="44"/>
      <c r="D18" s="42" t="s">
        <v>28</v>
      </c>
      <c r="E18" s="42"/>
      <c r="F18" s="34"/>
      <c r="G18" s="33" t="s">
        <v>29</v>
      </c>
      <c r="H18" s="35"/>
      <c r="I18" s="33" t="s">
        <v>30</v>
      </c>
      <c r="J18" s="36"/>
      <c r="K18" s="40"/>
      <c r="L18" s="40"/>
      <c r="M18" s="40"/>
      <c r="N18" s="41"/>
    </row>
    <row r="19" spans="1:14" s="2" customFormat="1" ht="26.1" customHeight="1" x14ac:dyDescent="0.2">
      <c r="A19" s="43">
        <v>4</v>
      </c>
      <c r="B19" s="44"/>
      <c r="C19" s="44"/>
      <c r="D19" s="39"/>
      <c r="E19" s="39"/>
      <c r="F19" s="39"/>
      <c r="G19" s="39"/>
      <c r="H19" s="39"/>
      <c r="I19" s="39"/>
      <c r="J19" s="39"/>
      <c r="K19" s="40"/>
      <c r="L19" s="40"/>
      <c r="M19" s="40"/>
      <c r="N19" s="41">
        <f>K19*B19</f>
        <v>0</v>
      </c>
    </row>
    <row r="20" spans="1:14" s="2" customFormat="1" ht="12.95" customHeight="1" x14ac:dyDescent="0.2">
      <c r="A20" s="43"/>
      <c r="B20" s="44"/>
      <c r="C20" s="44"/>
      <c r="D20" s="42" t="s">
        <v>28</v>
      </c>
      <c r="E20" s="42"/>
      <c r="F20" s="34"/>
      <c r="G20" s="33" t="s">
        <v>29</v>
      </c>
      <c r="H20" s="35"/>
      <c r="I20" s="33" t="s">
        <v>30</v>
      </c>
      <c r="J20" s="36"/>
      <c r="K20" s="40"/>
      <c r="L20" s="40"/>
      <c r="M20" s="40"/>
      <c r="N20" s="41"/>
    </row>
    <row r="21" spans="1:14" s="2" customFormat="1" ht="26.1" customHeight="1" x14ac:dyDescent="0.2">
      <c r="A21" s="43">
        <v>5</v>
      </c>
      <c r="B21" s="44"/>
      <c r="C21" s="44"/>
      <c r="D21" s="39"/>
      <c r="E21" s="39"/>
      <c r="F21" s="39"/>
      <c r="G21" s="39"/>
      <c r="H21" s="39"/>
      <c r="I21" s="39"/>
      <c r="J21" s="39"/>
      <c r="K21" s="40"/>
      <c r="L21" s="40"/>
      <c r="M21" s="40"/>
      <c r="N21" s="41">
        <f>K21*B21</f>
        <v>0</v>
      </c>
    </row>
    <row r="22" spans="1:14" s="2" customFormat="1" ht="12.95" customHeight="1" x14ac:dyDescent="0.2">
      <c r="A22" s="43"/>
      <c r="B22" s="44"/>
      <c r="C22" s="44"/>
      <c r="D22" s="42" t="s">
        <v>28</v>
      </c>
      <c r="E22" s="42"/>
      <c r="F22" s="34"/>
      <c r="G22" s="33" t="s">
        <v>29</v>
      </c>
      <c r="H22" s="35"/>
      <c r="I22" s="33" t="s">
        <v>30</v>
      </c>
      <c r="J22" s="36"/>
      <c r="K22" s="40"/>
      <c r="L22" s="40"/>
      <c r="M22" s="40"/>
      <c r="N22" s="41"/>
    </row>
    <row r="23" spans="1:14" s="2" customFormat="1" ht="26.1" customHeight="1" x14ac:dyDescent="0.2">
      <c r="A23" s="43">
        <v>6</v>
      </c>
      <c r="B23" s="44"/>
      <c r="C23" s="44"/>
      <c r="D23" s="39"/>
      <c r="E23" s="39"/>
      <c r="F23" s="39"/>
      <c r="G23" s="39"/>
      <c r="H23" s="39"/>
      <c r="I23" s="39"/>
      <c r="J23" s="39"/>
      <c r="K23" s="40"/>
      <c r="L23" s="40"/>
      <c r="M23" s="40"/>
      <c r="N23" s="41">
        <f t="shared" ref="N23" si="0">K23*B23</f>
        <v>0</v>
      </c>
    </row>
    <row r="24" spans="1:14" s="2" customFormat="1" ht="12.95" customHeight="1" x14ac:dyDescent="0.2">
      <c r="A24" s="43"/>
      <c r="B24" s="44"/>
      <c r="C24" s="44"/>
      <c r="D24" s="42" t="s">
        <v>28</v>
      </c>
      <c r="E24" s="42"/>
      <c r="F24" s="34"/>
      <c r="G24" s="33" t="s">
        <v>29</v>
      </c>
      <c r="H24" s="35"/>
      <c r="I24" s="33" t="s">
        <v>30</v>
      </c>
      <c r="J24" s="36"/>
      <c r="K24" s="40"/>
      <c r="L24" s="40"/>
      <c r="M24" s="40"/>
      <c r="N24" s="41"/>
    </row>
    <row r="25" spans="1:14" s="2" customFormat="1" ht="26.1" customHeight="1" x14ac:dyDescent="0.2">
      <c r="A25" s="43">
        <v>7</v>
      </c>
      <c r="B25" s="44"/>
      <c r="C25" s="44"/>
      <c r="D25" s="39"/>
      <c r="E25" s="39"/>
      <c r="F25" s="39"/>
      <c r="G25" s="39"/>
      <c r="H25" s="39"/>
      <c r="I25" s="39"/>
      <c r="J25" s="39"/>
      <c r="K25" s="40"/>
      <c r="L25" s="40"/>
      <c r="M25" s="40"/>
      <c r="N25" s="41">
        <f t="shared" ref="N25" si="1">K25*B25</f>
        <v>0</v>
      </c>
    </row>
    <row r="26" spans="1:14" s="2" customFormat="1" ht="12.95" customHeight="1" x14ac:dyDescent="0.2">
      <c r="A26" s="43"/>
      <c r="B26" s="44"/>
      <c r="C26" s="44"/>
      <c r="D26" s="42" t="s">
        <v>28</v>
      </c>
      <c r="E26" s="42"/>
      <c r="F26" s="34"/>
      <c r="G26" s="33" t="s">
        <v>29</v>
      </c>
      <c r="H26" s="35"/>
      <c r="I26" s="33" t="s">
        <v>30</v>
      </c>
      <c r="J26" s="36"/>
      <c r="K26" s="40"/>
      <c r="L26" s="40"/>
      <c r="M26" s="40"/>
      <c r="N26" s="41"/>
    </row>
    <row r="27" spans="1:14" s="2" customFormat="1" ht="26.1" customHeight="1" x14ac:dyDescent="0.2">
      <c r="A27" s="43">
        <v>8</v>
      </c>
      <c r="B27" s="44"/>
      <c r="C27" s="44"/>
      <c r="D27" s="39"/>
      <c r="E27" s="39"/>
      <c r="F27" s="39"/>
      <c r="G27" s="39"/>
      <c r="H27" s="39"/>
      <c r="I27" s="39"/>
      <c r="J27" s="39"/>
      <c r="K27" s="40"/>
      <c r="L27" s="40"/>
      <c r="M27" s="40"/>
      <c r="N27" s="41">
        <f t="shared" ref="N27" si="2">K27*B27</f>
        <v>0</v>
      </c>
    </row>
    <row r="28" spans="1:14" s="2" customFormat="1" ht="12.95" customHeight="1" x14ac:dyDescent="0.2">
      <c r="A28" s="43"/>
      <c r="B28" s="44"/>
      <c r="C28" s="44"/>
      <c r="D28" s="42" t="s">
        <v>28</v>
      </c>
      <c r="E28" s="42"/>
      <c r="F28" s="34"/>
      <c r="G28" s="33" t="s">
        <v>29</v>
      </c>
      <c r="H28" s="35"/>
      <c r="I28" s="33" t="s">
        <v>30</v>
      </c>
      <c r="J28" s="36"/>
      <c r="K28" s="40"/>
      <c r="L28" s="40"/>
      <c r="M28" s="40"/>
      <c r="N28" s="41"/>
    </row>
    <row r="29" spans="1:14" s="2" customFormat="1" ht="26.1" customHeight="1" x14ac:dyDescent="0.2">
      <c r="A29" s="43">
        <v>9</v>
      </c>
      <c r="B29" s="44"/>
      <c r="C29" s="44"/>
      <c r="D29" s="39"/>
      <c r="E29" s="39"/>
      <c r="F29" s="39"/>
      <c r="G29" s="39"/>
      <c r="H29" s="39"/>
      <c r="I29" s="39"/>
      <c r="J29" s="39"/>
      <c r="K29" s="40"/>
      <c r="L29" s="40"/>
      <c r="M29" s="40"/>
      <c r="N29" s="41">
        <f t="shared" ref="N29" si="3">K29*B29</f>
        <v>0</v>
      </c>
    </row>
    <row r="30" spans="1:14" s="2" customFormat="1" ht="12.95" customHeight="1" x14ac:dyDescent="0.2">
      <c r="A30" s="43"/>
      <c r="B30" s="44"/>
      <c r="C30" s="44"/>
      <c r="D30" s="42" t="s">
        <v>28</v>
      </c>
      <c r="E30" s="42"/>
      <c r="F30" s="34"/>
      <c r="G30" s="33" t="s">
        <v>29</v>
      </c>
      <c r="H30" s="35"/>
      <c r="I30" s="33" t="s">
        <v>30</v>
      </c>
      <c r="J30" s="36"/>
      <c r="K30" s="40"/>
      <c r="L30" s="40"/>
      <c r="M30" s="40"/>
      <c r="N30" s="41"/>
    </row>
    <row r="31" spans="1:14" s="2" customFormat="1" ht="26.1" customHeight="1" x14ac:dyDescent="0.2">
      <c r="A31" s="43">
        <v>10</v>
      </c>
      <c r="B31" s="44"/>
      <c r="C31" s="44"/>
      <c r="D31" s="39"/>
      <c r="E31" s="39"/>
      <c r="F31" s="39"/>
      <c r="G31" s="39"/>
      <c r="H31" s="39"/>
      <c r="I31" s="39"/>
      <c r="J31" s="39"/>
      <c r="K31" s="40"/>
      <c r="L31" s="40"/>
      <c r="M31" s="40"/>
      <c r="N31" s="41">
        <f t="shared" ref="N31" si="4">K31*B31</f>
        <v>0</v>
      </c>
    </row>
    <row r="32" spans="1:14" s="2" customFormat="1" ht="12.95" customHeight="1" x14ac:dyDescent="0.2">
      <c r="A32" s="43"/>
      <c r="B32" s="44"/>
      <c r="C32" s="44"/>
      <c r="D32" s="42" t="s">
        <v>28</v>
      </c>
      <c r="E32" s="42"/>
      <c r="F32" s="34"/>
      <c r="G32" s="33" t="s">
        <v>29</v>
      </c>
      <c r="H32" s="35"/>
      <c r="I32" s="33" t="s">
        <v>30</v>
      </c>
      <c r="J32" s="36"/>
      <c r="K32" s="40"/>
      <c r="L32" s="40"/>
      <c r="M32" s="40"/>
      <c r="N32" s="41"/>
    </row>
    <row r="33" spans="1:14" s="2" customFormat="1" ht="26.1" customHeight="1" x14ac:dyDescent="0.2">
      <c r="A33" s="43">
        <v>11</v>
      </c>
      <c r="B33" s="44"/>
      <c r="C33" s="44"/>
      <c r="D33" s="39"/>
      <c r="E33" s="39"/>
      <c r="F33" s="39"/>
      <c r="G33" s="39"/>
      <c r="H33" s="39"/>
      <c r="I33" s="39"/>
      <c r="J33" s="39"/>
      <c r="K33" s="40"/>
      <c r="L33" s="40"/>
      <c r="M33" s="40"/>
      <c r="N33" s="41">
        <f t="shared" ref="N33" si="5">K33*B33</f>
        <v>0</v>
      </c>
    </row>
    <row r="34" spans="1:14" s="2" customFormat="1" ht="12.95" customHeight="1" x14ac:dyDescent="0.2">
      <c r="A34" s="43"/>
      <c r="B34" s="44"/>
      <c r="C34" s="44"/>
      <c r="D34" s="42" t="s">
        <v>28</v>
      </c>
      <c r="E34" s="42"/>
      <c r="F34" s="34"/>
      <c r="G34" s="33" t="s">
        <v>29</v>
      </c>
      <c r="H34" s="35"/>
      <c r="I34" s="33" t="s">
        <v>30</v>
      </c>
      <c r="J34" s="36"/>
      <c r="K34" s="40"/>
      <c r="L34" s="40"/>
      <c r="M34" s="40"/>
      <c r="N34" s="41"/>
    </row>
    <row r="35" spans="1:14" s="2" customFormat="1" ht="26.1" customHeight="1" x14ac:dyDescent="0.2">
      <c r="A35" s="43">
        <v>12</v>
      </c>
      <c r="B35" s="44"/>
      <c r="C35" s="44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41">
        <f t="shared" ref="N35" si="6">K35*B35</f>
        <v>0</v>
      </c>
    </row>
    <row r="36" spans="1:14" s="2" customFormat="1" ht="12.95" customHeight="1" x14ac:dyDescent="0.2">
      <c r="A36" s="43"/>
      <c r="B36" s="44"/>
      <c r="C36" s="44"/>
      <c r="D36" s="42" t="s">
        <v>28</v>
      </c>
      <c r="E36" s="42"/>
      <c r="F36" s="34"/>
      <c r="G36" s="33" t="s">
        <v>29</v>
      </c>
      <c r="H36" s="35"/>
      <c r="I36" s="33" t="s">
        <v>30</v>
      </c>
      <c r="J36" s="36"/>
      <c r="K36" s="40"/>
      <c r="L36" s="40"/>
      <c r="M36" s="40"/>
      <c r="N36" s="41"/>
    </row>
    <row r="37" spans="1:14" s="2" customFormat="1" ht="26.1" customHeight="1" x14ac:dyDescent="0.2">
      <c r="A37" s="43">
        <v>13</v>
      </c>
      <c r="B37" s="44"/>
      <c r="C37" s="44"/>
      <c r="D37" s="39"/>
      <c r="E37" s="39"/>
      <c r="F37" s="39"/>
      <c r="G37" s="39"/>
      <c r="H37" s="39"/>
      <c r="I37" s="39"/>
      <c r="J37" s="39"/>
      <c r="K37" s="40"/>
      <c r="L37" s="40"/>
      <c r="M37" s="40"/>
      <c r="N37" s="41">
        <f t="shared" ref="N37" si="7">K37*B37</f>
        <v>0</v>
      </c>
    </row>
    <row r="38" spans="1:14" s="2" customFormat="1" ht="12.95" customHeight="1" x14ac:dyDescent="0.2">
      <c r="A38" s="43"/>
      <c r="B38" s="44"/>
      <c r="C38" s="44"/>
      <c r="D38" s="42" t="s">
        <v>28</v>
      </c>
      <c r="E38" s="42"/>
      <c r="F38" s="34"/>
      <c r="G38" s="33" t="s">
        <v>29</v>
      </c>
      <c r="H38" s="35"/>
      <c r="I38" s="33" t="s">
        <v>30</v>
      </c>
      <c r="J38" s="36"/>
      <c r="K38" s="40"/>
      <c r="L38" s="40"/>
      <c r="M38" s="40"/>
      <c r="N38" s="41"/>
    </row>
    <row r="39" spans="1:14" s="2" customFormat="1" ht="26.1" customHeight="1" x14ac:dyDescent="0.2">
      <c r="A39" s="43">
        <v>14</v>
      </c>
      <c r="B39" s="44"/>
      <c r="C39" s="44"/>
      <c r="D39" s="51"/>
      <c r="E39" s="51"/>
      <c r="F39" s="51"/>
      <c r="G39" s="51"/>
      <c r="H39" s="51"/>
      <c r="I39" s="51"/>
      <c r="J39" s="51"/>
      <c r="K39" s="40"/>
      <c r="L39" s="40"/>
      <c r="M39" s="40"/>
      <c r="N39" s="41">
        <f t="shared" ref="N39" si="8">K39*B39</f>
        <v>0</v>
      </c>
    </row>
    <row r="40" spans="1:14" s="2" customFormat="1" ht="12.95" customHeight="1" x14ac:dyDescent="0.2">
      <c r="A40" s="43"/>
      <c r="B40" s="44"/>
      <c r="C40" s="44"/>
      <c r="D40" s="42" t="s">
        <v>28</v>
      </c>
      <c r="E40" s="42"/>
      <c r="F40" s="34"/>
      <c r="G40" s="33" t="s">
        <v>29</v>
      </c>
      <c r="H40" s="35"/>
      <c r="I40" s="33" t="s">
        <v>30</v>
      </c>
      <c r="J40" s="36"/>
      <c r="K40" s="40"/>
      <c r="L40" s="40"/>
      <c r="M40" s="40"/>
      <c r="N40" s="41"/>
    </row>
    <row r="41" spans="1:14" s="2" customFormat="1" ht="26.1" customHeight="1" x14ac:dyDescent="0.2">
      <c r="A41" s="43">
        <v>15</v>
      </c>
      <c r="B41" s="44"/>
      <c r="C41" s="44"/>
      <c r="D41" s="51"/>
      <c r="E41" s="51"/>
      <c r="F41" s="51"/>
      <c r="G41" s="51"/>
      <c r="H41" s="51"/>
      <c r="I41" s="51"/>
      <c r="J41" s="51"/>
      <c r="K41" s="40"/>
      <c r="L41" s="40"/>
      <c r="M41" s="40"/>
      <c r="N41" s="41">
        <f t="shared" ref="N41" si="9">K41*B41</f>
        <v>0</v>
      </c>
    </row>
    <row r="42" spans="1:14" s="2" customFormat="1" ht="12.95" customHeight="1" x14ac:dyDescent="0.2">
      <c r="A42" s="43"/>
      <c r="B42" s="44"/>
      <c r="C42" s="44"/>
      <c r="D42" s="42" t="s">
        <v>28</v>
      </c>
      <c r="E42" s="42"/>
      <c r="F42" s="34"/>
      <c r="G42" s="33" t="s">
        <v>29</v>
      </c>
      <c r="H42" s="35"/>
      <c r="I42" s="33" t="s">
        <v>30</v>
      </c>
      <c r="J42" s="36"/>
      <c r="K42" s="40"/>
      <c r="L42" s="40"/>
      <c r="M42" s="40"/>
      <c r="N42" s="41"/>
    </row>
    <row r="43" spans="1:14" s="2" customFormat="1" ht="26.1" customHeight="1" x14ac:dyDescent="0.2">
      <c r="A43" s="43">
        <v>16</v>
      </c>
      <c r="B43" s="44"/>
      <c r="C43" s="44"/>
      <c r="D43" s="39"/>
      <c r="E43" s="39"/>
      <c r="F43" s="39"/>
      <c r="G43" s="39"/>
      <c r="H43" s="39"/>
      <c r="I43" s="39"/>
      <c r="J43" s="39"/>
      <c r="K43" s="40"/>
      <c r="L43" s="40"/>
      <c r="M43" s="40"/>
      <c r="N43" s="41">
        <f t="shared" ref="N43" si="10">K43*B43</f>
        <v>0</v>
      </c>
    </row>
    <row r="44" spans="1:14" s="2" customFormat="1" ht="12.95" customHeight="1" x14ac:dyDescent="0.2">
      <c r="A44" s="43"/>
      <c r="B44" s="44"/>
      <c r="C44" s="44"/>
      <c r="D44" s="42" t="s">
        <v>28</v>
      </c>
      <c r="E44" s="42"/>
      <c r="F44" s="34"/>
      <c r="G44" s="33" t="s">
        <v>29</v>
      </c>
      <c r="H44" s="35"/>
      <c r="I44" s="33" t="s">
        <v>30</v>
      </c>
      <c r="J44" s="36"/>
      <c r="K44" s="40"/>
      <c r="L44" s="40"/>
      <c r="M44" s="40"/>
      <c r="N44" s="41"/>
    </row>
    <row r="45" spans="1:14" s="2" customFormat="1" ht="26.1" customHeight="1" x14ac:dyDescent="0.2">
      <c r="A45" s="43">
        <v>17</v>
      </c>
      <c r="B45" s="44"/>
      <c r="C45" s="44"/>
      <c r="D45" s="39"/>
      <c r="E45" s="39"/>
      <c r="F45" s="39"/>
      <c r="G45" s="39"/>
      <c r="H45" s="39"/>
      <c r="I45" s="39"/>
      <c r="J45" s="39"/>
      <c r="K45" s="40"/>
      <c r="L45" s="40"/>
      <c r="M45" s="40"/>
      <c r="N45" s="41">
        <f t="shared" ref="N45" si="11">K45*B45</f>
        <v>0</v>
      </c>
    </row>
    <row r="46" spans="1:14" s="2" customFormat="1" ht="12.95" customHeight="1" x14ac:dyDescent="0.2">
      <c r="A46" s="43"/>
      <c r="B46" s="44"/>
      <c r="C46" s="44"/>
      <c r="D46" s="42" t="s">
        <v>28</v>
      </c>
      <c r="E46" s="42"/>
      <c r="F46" s="34"/>
      <c r="G46" s="33" t="s">
        <v>29</v>
      </c>
      <c r="H46" s="35"/>
      <c r="I46" s="33" t="s">
        <v>30</v>
      </c>
      <c r="J46" s="36"/>
      <c r="K46" s="40"/>
      <c r="L46" s="40"/>
      <c r="M46" s="40"/>
      <c r="N46" s="41"/>
    </row>
    <row r="47" spans="1:14" s="2" customFormat="1" ht="26.1" customHeight="1" x14ac:dyDescent="0.2">
      <c r="A47" s="43">
        <v>18</v>
      </c>
      <c r="B47" s="44"/>
      <c r="C47" s="44"/>
      <c r="D47" s="39"/>
      <c r="E47" s="39"/>
      <c r="F47" s="39"/>
      <c r="G47" s="39"/>
      <c r="H47" s="39"/>
      <c r="I47" s="39"/>
      <c r="J47" s="39"/>
      <c r="K47" s="40"/>
      <c r="L47" s="40"/>
      <c r="M47" s="40"/>
      <c r="N47" s="41">
        <f t="shared" ref="N47" si="12">K47*B47</f>
        <v>0</v>
      </c>
    </row>
    <row r="48" spans="1:14" s="2" customFormat="1" ht="12.95" customHeight="1" x14ac:dyDescent="0.2">
      <c r="A48" s="43"/>
      <c r="B48" s="44"/>
      <c r="C48" s="44"/>
      <c r="D48" s="42" t="s">
        <v>28</v>
      </c>
      <c r="E48" s="42"/>
      <c r="F48" s="34"/>
      <c r="G48" s="33" t="s">
        <v>29</v>
      </c>
      <c r="H48" s="35"/>
      <c r="I48" s="33" t="s">
        <v>30</v>
      </c>
      <c r="J48" s="36"/>
      <c r="K48" s="40"/>
      <c r="L48" s="40"/>
      <c r="M48" s="40"/>
      <c r="N48" s="41"/>
    </row>
    <row r="49" spans="1:16" s="2" customFormat="1" ht="26.1" customHeight="1" x14ac:dyDescent="0.2">
      <c r="A49" s="43">
        <v>19</v>
      </c>
      <c r="B49" s="44"/>
      <c r="C49" s="44"/>
      <c r="D49" s="39"/>
      <c r="E49" s="39"/>
      <c r="F49" s="39"/>
      <c r="G49" s="39"/>
      <c r="H49" s="39"/>
      <c r="I49" s="39"/>
      <c r="J49" s="39"/>
      <c r="K49" s="40"/>
      <c r="L49" s="40"/>
      <c r="M49" s="40"/>
      <c r="N49" s="41">
        <f t="shared" ref="N49" si="13">K49*B49</f>
        <v>0</v>
      </c>
    </row>
    <row r="50" spans="1:16" s="2" customFormat="1" ht="12.95" customHeight="1" x14ac:dyDescent="0.2">
      <c r="A50" s="43"/>
      <c r="B50" s="44"/>
      <c r="C50" s="44"/>
      <c r="D50" s="42" t="s">
        <v>28</v>
      </c>
      <c r="E50" s="42"/>
      <c r="F50" s="34"/>
      <c r="G50" s="33" t="s">
        <v>29</v>
      </c>
      <c r="H50" s="35"/>
      <c r="I50" s="33" t="s">
        <v>30</v>
      </c>
      <c r="J50" s="36"/>
      <c r="K50" s="40"/>
      <c r="L50" s="40"/>
      <c r="M50" s="40"/>
      <c r="N50" s="41"/>
    </row>
    <row r="51" spans="1:16" s="2" customFormat="1" ht="26.1" customHeight="1" x14ac:dyDescent="0.2">
      <c r="A51" s="43">
        <v>20</v>
      </c>
      <c r="B51" s="44"/>
      <c r="C51" s="44"/>
      <c r="D51" s="39"/>
      <c r="E51" s="39"/>
      <c r="F51" s="39"/>
      <c r="G51" s="39"/>
      <c r="H51" s="39"/>
      <c r="I51" s="39"/>
      <c r="J51" s="39"/>
      <c r="K51" s="40"/>
      <c r="L51" s="40"/>
      <c r="M51" s="40"/>
      <c r="N51" s="41">
        <f t="shared" ref="N51" si="14">K51*B51</f>
        <v>0</v>
      </c>
      <c r="P51" s="8"/>
    </row>
    <row r="52" spans="1:16" s="2" customFormat="1" ht="12.95" customHeight="1" x14ac:dyDescent="0.2">
      <c r="A52" s="43"/>
      <c r="B52" s="44"/>
      <c r="C52" s="44"/>
      <c r="D52" s="42" t="s">
        <v>28</v>
      </c>
      <c r="E52" s="42"/>
      <c r="F52" s="34"/>
      <c r="G52" s="33" t="s">
        <v>29</v>
      </c>
      <c r="H52" s="35"/>
      <c r="I52" s="33" t="s">
        <v>30</v>
      </c>
      <c r="J52" s="36"/>
      <c r="K52" s="40"/>
      <c r="L52" s="40"/>
      <c r="M52" s="40"/>
      <c r="N52" s="41"/>
    </row>
    <row r="53" spans="1:16" s="2" customFormat="1" ht="18.75" customHeight="1" x14ac:dyDescent="0.2">
      <c r="A53" s="98" t="s">
        <v>31</v>
      </c>
      <c r="B53" s="99"/>
      <c r="C53" s="99"/>
      <c r="D53" s="99"/>
      <c r="E53" s="99"/>
      <c r="F53" s="99"/>
      <c r="G53" s="99"/>
      <c r="H53" s="99"/>
      <c r="I53" s="99"/>
      <c r="J53" s="100"/>
      <c r="K53" s="101">
        <f>SUM(N13:N52)</f>
        <v>0</v>
      </c>
      <c r="L53" s="101"/>
      <c r="M53" s="101"/>
      <c r="N53" s="102"/>
    </row>
    <row r="54" spans="1:16" s="2" customFormat="1" ht="18.75" customHeight="1" x14ac:dyDescent="0.2">
      <c r="A54" s="116" t="str">
        <f>IF(D5="Sim","Valor a ser considerado para fins de melhor proposta:","")</f>
        <v/>
      </c>
      <c r="B54" s="117"/>
      <c r="C54" s="117"/>
      <c r="D54" s="117"/>
      <c r="E54" s="117"/>
      <c r="F54" s="117"/>
      <c r="G54" s="117"/>
      <c r="H54" s="117"/>
      <c r="I54" s="37"/>
      <c r="J54" s="38"/>
      <c r="K54" s="118" t="str">
        <f>IF(D5="Sim",K53*1.2,"")</f>
        <v/>
      </c>
      <c r="L54" s="118"/>
      <c r="M54" s="118"/>
      <c r="N54" s="119"/>
    </row>
    <row r="55" spans="1:16" ht="15.6" customHeight="1" x14ac:dyDescent="0.2">
      <c r="A55" s="120" t="s">
        <v>32</v>
      </c>
      <c r="B55" s="121"/>
      <c r="C55" s="121"/>
      <c r="D55" s="121"/>
      <c r="E55" s="121"/>
      <c r="F55" s="121"/>
      <c r="G55" s="121"/>
      <c r="H55" s="122"/>
      <c r="I55" s="129"/>
      <c r="J55" s="129"/>
      <c r="K55" s="129"/>
      <c r="L55" s="129"/>
      <c r="M55" s="129"/>
      <c r="N55" s="130"/>
    </row>
    <row r="56" spans="1:16" ht="14.45" customHeight="1" x14ac:dyDescent="0.2">
      <c r="A56" s="123"/>
      <c r="B56" s="124"/>
      <c r="C56" s="124"/>
      <c r="D56" s="124"/>
      <c r="E56" s="124"/>
      <c r="F56" s="124"/>
      <c r="G56" s="124"/>
      <c r="H56" s="125"/>
      <c r="I56" s="131"/>
      <c r="J56" s="131"/>
      <c r="K56" s="131"/>
      <c r="L56" s="131"/>
      <c r="M56" s="131"/>
      <c r="N56" s="132"/>
    </row>
    <row r="57" spans="1:16" ht="31.5" customHeight="1" x14ac:dyDescent="0.2">
      <c r="A57" s="126"/>
      <c r="B57" s="127"/>
      <c r="C57" s="127"/>
      <c r="D57" s="127"/>
      <c r="E57" s="127"/>
      <c r="F57" s="127"/>
      <c r="G57" s="127"/>
      <c r="H57" s="128"/>
      <c r="I57" s="133"/>
      <c r="J57" s="133"/>
      <c r="K57" s="133"/>
      <c r="L57" s="133"/>
      <c r="M57" s="133"/>
      <c r="N57" s="134"/>
    </row>
    <row r="58" spans="1:16" ht="75" customHeight="1" x14ac:dyDescent="0.2">
      <c r="A58" s="135" t="s">
        <v>33</v>
      </c>
      <c r="B58" s="136"/>
      <c r="C58" s="136"/>
      <c r="D58" s="136"/>
      <c r="E58" s="106"/>
      <c r="F58" s="106"/>
      <c r="G58" s="106"/>
      <c r="H58" s="111" t="s">
        <v>34</v>
      </c>
      <c r="I58" s="107"/>
      <c r="J58" s="96"/>
      <c r="K58" s="96"/>
      <c r="L58" s="96"/>
      <c r="M58" s="96"/>
      <c r="N58" s="97"/>
    </row>
    <row r="59" spans="1:16" ht="18" customHeight="1" x14ac:dyDescent="0.2">
      <c r="A59" s="137" t="s">
        <v>35</v>
      </c>
      <c r="B59" s="138"/>
      <c r="C59" s="138"/>
      <c r="D59" s="139"/>
      <c r="E59" s="10" t="s">
        <v>36</v>
      </c>
      <c r="F59" s="11"/>
      <c r="G59" s="12" t="s">
        <v>37</v>
      </c>
      <c r="H59" s="111"/>
      <c r="I59" s="107"/>
      <c r="J59" s="96"/>
      <c r="K59" s="96"/>
      <c r="L59" s="96"/>
      <c r="M59" s="96"/>
      <c r="N59" s="97"/>
    </row>
    <row r="60" spans="1:16" ht="18" customHeight="1" x14ac:dyDescent="0.2">
      <c r="A60" s="137" t="s">
        <v>38</v>
      </c>
      <c r="B60" s="138"/>
      <c r="C60" s="138"/>
      <c r="D60" s="139"/>
      <c r="E60" s="13" t="s">
        <v>36</v>
      </c>
      <c r="F60" s="14"/>
      <c r="G60" s="15" t="s">
        <v>37</v>
      </c>
      <c r="H60" s="112"/>
      <c r="I60" s="108"/>
      <c r="J60" s="109"/>
      <c r="K60" s="109"/>
      <c r="L60" s="109"/>
      <c r="M60" s="109"/>
      <c r="N60" s="110"/>
    </row>
    <row r="61" spans="1:16" ht="42.75" customHeight="1" x14ac:dyDescent="0.2">
      <c r="A61" s="113" t="s">
        <v>39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5"/>
    </row>
    <row r="62" spans="1:16" ht="18" customHeight="1" x14ac:dyDescent="0.2">
      <c r="A62" s="45"/>
      <c r="B62" s="46"/>
      <c r="C62" s="46"/>
      <c r="D62" s="47"/>
      <c r="E62" s="45"/>
      <c r="F62" s="46"/>
      <c r="G62" s="46"/>
      <c r="H62" s="46"/>
      <c r="I62" s="46"/>
      <c r="J62" s="46"/>
      <c r="K62" s="46"/>
      <c r="L62" s="46"/>
      <c r="M62" s="46"/>
      <c r="N62" s="47"/>
    </row>
    <row r="63" spans="1:16" ht="18" customHeight="1" x14ac:dyDescent="0.2">
      <c r="A63" s="48"/>
      <c r="B63" s="49"/>
      <c r="C63" s="49"/>
      <c r="D63" s="50"/>
      <c r="E63" s="48"/>
      <c r="F63" s="49"/>
      <c r="G63" s="49"/>
      <c r="H63" s="49"/>
      <c r="I63" s="49"/>
      <c r="J63" s="49"/>
      <c r="K63" s="49"/>
      <c r="L63" s="49"/>
      <c r="M63" s="49"/>
      <c r="N63" s="50"/>
    </row>
    <row r="64" spans="1:16" ht="42.75" customHeight="1" x14ac:dyDescent="0.2">
      <c r="A64" s="113" t="s">
        <v>40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5"/>
    </row>
    <row r="65" spans="1:14" ht="18" customHeight="1" x14ac:dyDescent="0.2">
      <c r="A65" s="45"/>
      <c r="B65" s="46"/>
      <c r="C65" s="46"/>
      <c r="D65" s="47"/>
      <c r="E65" s="45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8" customHeight="1" x14ac:dyDescent="0.2">
      <c r="A66" s="48"/>
      <c r="B66" s="49"/>
      <c r="C66" s="49"/>
      <c r="D66" s="50"/>
      <c r="E66" s="48"/>
      <c r="F66" s="49"/>
      <c r="G66" s="49"/>
      <c r="H66" s="49"/>
      <c r="I66" s="49"/>
      <c r="J66" s="49"/>
      <c r="K66" s="49"/>
      <c r="L66" s="49"/>
      <c r="M66" s="49"/>
      <c r="N66" s="50"/>
    </row>
    <row r="67" spans="1:14" ht="15" customHeight="1" x14ac:dyDescent="0.2">
      <c r="A67" s="103" t="s">
        <v>41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5"/>
    </row>
    <row r="68" spans="1:14" x14ac:dyDescent="0.2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4"/>
    </row>
    <row r="69" spans="1:14" x14ac:dyDescent="0.2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7"/>
    </row>
    <row r="70" spans="1:14" x14ac:dyDescent="0.2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7"/>
    </row>
    <row r="71" spans="1:14" x14ac:dyDescent="0.2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7"/>
    </row>
    <row r="72" spans="1:14" x14ac:dyDescent="0.2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7"/>
    </row>
    <row r="73" spans="1:14" x14ac:dyDescent="0.2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7"/>
    </row>
    <row r="74" spans="1:14" x14ac:dyDescent="0.2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7"/>
    </row>
    <row r="75" spans="1:14" x14ac:dyDescent="0.2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7"/>
    </row>
    <row r="76" spans="1:14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7"/>
    </row>
    <row r="77" spans="1:14" x14ac:dyDescent="0.2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7"/>
    </row>
    <row r="78" spans="1:14" x14ac:dyDescent="0.2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7"/>
    </row>
    <row r="79" spans="1:14" x14ac:dyDescent="0.2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7"/>
    </row>
    <row r="80" spans="1:14" x14ac:dyDescent="0.2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7"/>
    </row>
    <row r="81" spans="1:14" x14ac:dyDescent="0.2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7"/>
    </row>
    <row r="82" spans="1:14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7"/>
    </row>
    <row r="83" spans="1:14" x14ac:dyDescent="0.2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7"/>
    </row>
    <row r="84" spans="1:14" ht="15" thickBot="1" x14ac:dyDescent="0.25">
      <c r="A84" s="5" t="s">
        <v>42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7"/>
    </row>
    <row r="85" spans="1:14" hidden="1" x14ac:dyDescent="0.2">
      <c r="A85" s="1" t="b">
        <v>0</v>
      </c>
    </row>
    <row r="86" spans="1:14" hidden="1" x14ac:dyDescent="0.2">
      <c r="A86" s="1" t="b">
        <v>0</v>
      </c>
    </row>
  </sheetData>
  <sheetProtection selectLockedCells="1"/>
  <mergeCells count="163">
    <mergeCell ref="A68:N83"/>
    <mergeCell ref="A53:J53"/>
    <mergeCell ref="K53:N53"/>
    <mergeCell ref="A67:N67"/>
    <mergeCell ref="A51:A52"/>
    <mergeCell ref="B51:C52"/>
    <mergeCell ref="D51:J51"/>
    <mergeCell ref="K51:M52"/>
    <mergeCell ref="N51:N52"/>
    <mergeCell ref="D52:E52"/>
    <mergeCell ref="E58:G58"/>
    <mergeCell ref="I58:N60"/>
    <mergeCell ref="H58:H60"/>
    <mergeCell ref="A64:N64"/>
    <mergeCell ref="A54:H54"/>
    <mergeCell ref="K54:N54"/>
    <mergeCell ref="A55:H57"/>
    <mergeCell ref="I55:N57"/>
    <mergeCell ref="A58:D58"/>
    <mergeCell ref="A59:D59"/>
    <mergeCell ref="A60:D60"/>
    <mergeCell ref="A61:N61"/>
    <mergeCell ref="A62:D63"/>
    <mergeCell ref="A65:D66"/>
    <mergeCell ref="K33:M34"/>
    <mergeCell ref="N33:N34"/>
    <mergeCell ref="D34:E34"/>
    <mergeCell ref="A29:A30"/>
    <mergeCell ref="B29:C30"/>
    <mergeCell ref="D29:J29"/>
    <mergeCell ref="K29:M30"/>
    <mergeCell ref="N29:N30"/>
    <mergeCell ref="D30:E30"/>
    <mergeCell ref="A31:A32"/>
    <mergeCell ref="B31:C32"/>
    <mergeCell ref="D31:J31"/>
    <mergeCell ref="K31:M32"/>
    <mergeCell ref="A1:E1"/>
    <mergeCell ref="A2:N2"/>
    <mergeCell ref="A3:N3"/>
    <mergeCell ref="A4:D4"/>
    <mergeCell ref="E4:N4"/>
    <mergeCell ref="E5:F5"/>
    <mergeCell ref="M5:N5"/>
    <mergeCell ref="A8:B8"/>
    <mergeCell ref="C8:F8"/>
    <mergeCell ref="A5:C5"/>
    <mergeCell ref="B11:G11"/>
    <mergeCell ref="N17:N18"/>
    <mergeCell ref="D18:E18"/>
    <mergeCell ref="B12:C12"/>
    <mergeCell ref="D12:J12"/>
    <mergeCell ref="K12:M12"/>
    <mergeCell ref="N31:N32"/>
    <mergeCell ref="D32:E32"/>
    <mergeCell ref="A6:B6"/>
    <mergeCell ref="C6:N6"/>
    <mergeCell ref="K27:M28"/>
    <mergeCell ref="N27:N28"/>
    <mergeCell ref="D28:E28"/>
    <mergeCell ref="A7:B7"/>
    <mergeCell ref="C7:I7"/>
    <mergeCell ref="J7:K7"/>
    <mergeCell ref="L7:N7"/>
    <mergeCell ref="B9:N9"/>
    <mergeCell ref="A10:N10"/>
    <mergeCell ref="J11:M11"/>
    <mergeCell ref="N13:N14"/>
    <mergeCell ref="D14:E14"/>
    <mergeCell ref="A13:A14"/>
    <mergeCell ref="B13:C14"/>
    <mergeCell ref="D13:J13"/>
    <mergeCell ref="K13:M14"/>
    <mergeCell ref="A21:A22"/>
    <mergeCell ref="B21:C22"/>
    <mergeCell ref="D21:J21"/>
    <mergeCell ref="K21:M22"/>
    <mergeCell ref="N21:N22"/>
    <mergeCell ref="D22:E22"/>
    <mergeCell ref="A15:A16"/>
    <mergeCell ref="B15:C16"/>
    <mergeCell ref="D15:J15"/>
    <mergeCell ref="K15:M16"/>
    <mergeCell ref="N15:N16"/>
    <mergeCell ref="D16:E16"/>
    <mergeCell ref="A19:A20"/>
    <mergeCell ref="B19:C20"/>
    <mergeCell ref="D19:J19"/>
    <mergeCell ref="K19:M20"/>
    <mergeCell ref="N19:N20"/>
    <mergeCell ref="D20:E20"/>
    <mergeCell ref="A17:A18"/>
    <mergeCell ref="B17:C18"/>
    <mergeCell ref="D17:J17"/>
    <mergeCell ref="K17:M18"/>
    <mergeCell ref="A35:A36"/>
    <mergeCell ref="B35:C36"/>
    <mergeCell ref="D35:J35"/>
    <mergeCell ref="K35:M36"/>
    <mergeCell ref="N35:N36"/>
    <mergeCell ref="D36:E36"/>
    <mergeCell ref="A23:A24"/>
    <mergeCell ref="B23:C24"/>
    <mergeCell ref="D23:J23"/>
    <mergeCell ref="K23:M24"/>
    <mergeCell ref="N23:N24"/>
    <mergeCell ref="D24:E24"/>
    <mergeCell ref="A25:A26"/>
    <mergeCell ref="B25:C26"/>
    <mergeCell ref="D25:J25"/>
    <mergeCell ref="K25:M26"/>
    <mergeCell ref="N25:N26"/>
    <mergeCell ref="D26:E26"/>
    <mergeCell ref="A27:A28"/>
    <mergeCell ref="B27:C28"/>
    <mergeCell ref="D27:J27"/>
    <mergeCell ref="A33:A34"/>
    <mergeCell ref="B33:C34"/>
    <mergeCell ref="D33:J33"/>
    <mergeCell ref="A37:A38"/>
    <mergeCell ref="B37:C38"/>
    <mergeCell ref="D37:J37"/>
    <mergeCell ref="K37:M38"/>
    <mergeCell ref="N37:N38"/>
    <mergeCell ref="D38:E38"/>
    <mergeCell ref="A41:A42"/>
    <mergeCell ref="B41:C42"/>
    <mergeCell ref="D41:J41"/>
    <mergeCell ref="K41:M42"/>
    <mergeCell ref="N41:N42"/>
    <mergeCell ref="D42:E42"/>
    <mergeCell ref="A39:A40"/>
    <mergeCell ref="B39:C40"/>
    <mergeCell ref="D39:J39"/>
    <mergeCell ref="K39:M40"/>
    <mergeCell ref="N39:N40"/>
    <mergeCell ref="D40:E40"/>
    <mergeCell ref="A43:A44"/>
    <mergeCell ref="B43:C44"/>
    <mergeCell ref="D43:J43"/>
    <mergeCell ref="K43:M44"/>
    <mergeCell ref="N43:N44"/>
    <mergeCell ref="D44:E44"/>
    <mergeCell ref="D46:E46"/>
    <mergeCell ref="B45:C46"/>
    <mergeCell ref="D45:J45"/>
    <mergeCell ref="K45:M46"/>
    <mergeCell ref="N45:N46"/>
    <mergeCell ref="A45:A46"/>
    <mergeCell ref="D49:J49"/>
    <mergeCell ref="K49:M50"/>
    <mergeCell ref="N49:N50"/>
    <mergeCell ref="D50:E50"/>
    <mergeCell ref="A49:A50"/>
    <mergeCell ref="B49:C50"/>
    <mergeCell ref="E65:N66"/>
    <mergeCell ref="A47:A48"/>
    <mergeCell ref="B47:C48"/>
    <mergeCell ref="D47:J47"/>
    <mergeCell ref="K47:M48"/>
    <mergeCell ref="N47:N48"/>
    <mergeCell ref="D48:E48"/>
    <mergeCell ref="E62:N63"/>
  </mergeCells>
  <conditionalFormatting sqref="E62">
    <cfRule type="expression" dxfId="3" priority="1">
      <formula>IF($A$85=TRUE,TRUE,FALSE)</formula>
    </cfRule>
  </conditionalFormatting>
  <conditionalFormatting sqref="E65">
    <cfRule type="expression" dxfId="2" priority="3">
      <formula>IF($A$85=TRUE,TRUE,FALSE)</formula>
    </cfRule>
  </conditionalFormatting>
  <conditionalFormatting sqref="J5">
    <cfRule type="cellIs" dxfId="1" priority="10" operator="equal">
      <formula>"CNPJ INVÁLIDO"</formula>
    </cfRule>
  </conditionalFormatting>
  <conditionalFormatting sqref="M5">
    <cfRule type="cellIs" dxfId="0" priority="11" operator="equal">
      <formula>"CPF INVÁLIDO"</formula>
    </cfRule>
  </conditionalFormatting>
  <dataValidations count="5">
    <dataValidation type="list" allowBlank="1" showInputMessage="1" showErrorMessage="1" sqref="D5" xr:uid="{991BCC3A-5542-415B-AA4E-3CB3EDC65174}">
      <formula1>$P$2:$P$3</formula1>
    </dataValidation>
    <dataValidation type="list" allowBlank="1" showInputMessage="1" showErrorMessage="1" sqref="I55:N57" xr:uid="{7E7708B9-D677-4ECD-8BF7-36145CFD99DC}">
      <formula1>$P$5:$P$7</formula1>
    </dataValidation>
    <dataValidation type="list" allowBlank="1" showInputMessage="1" showErrorMessage="1" sqref="E58:G58" xr:uid="{0AFC8119-FCA9-4122-966B-4621E09A170C}">
      <formula1>$P$9:$P$10</formula1>
    </dataValidation>
    <dataValidation type="list" showInputMessage="1" showErrorMessage="1" sqref="A62:D63" xr:uid="{029F9C33-6C7B-4963-A5E4-2CCF263150B3}">
      <formula1>$P$12:$P$13</formula1>
    </dataValidation>
    <dataValidation type="list" allowBlank="1" showInputMessage="1" showErrorMessage="1" sqref="A65:D66" xr:uid="{BD987A9B-2626-4498-B34D-8957251C85DD}">
      <formula1>"Sim. Qual?, Não"</formula1>
    </dataValidation>
  </dataValidations>
  <printOptions horizontalCentered="1"/>
  <pageMargins left="0.19685039370078741" right="0.19685039370078741" top="0.19685039370078741" bottom="0.19685039370078741" header="0.31496062992125984" footer="0.19685039370078741"/>
  <pageSetup paperSize="9" scale="62" orientation="portrait" r:id="rId1"/>
  <ignoredErrors>
    <ignoredError sqref="N17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9AE0-E354-42BB-8E06-4BF63200B717}">
  <dimension ref="A1:A3"/>
  <sheetViews>
    <sheetView workbookViewId="0"/>
  </sheetViews>
  <sheetFormatPr defaultRowHeight="15" x14ac:dyDescent="0.25"/>
  <sheetData>
    <row r="1" spans="1:1" x14ac:dyDescent="0.25">
      <c r="A1" s="9" t="s">
        <v>43</v>
      </c>
    </row>
    <row r="2" spans="1:1" x14ac:dyDescent="0.25">
      <c r="A2" s="9" t="s">
        <v>44</v>
      </c>
    </row>
    <row r="3" spans="1:1" x14ac:dyDescent="0.25">
      <c r="A3" s="9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G s q W O D B H K 2 k A A A A 9 g A A A B I A H A B D b 2 5 m a W c v U G F j a 2 F n Z S 5 4 b W w g o h g A K K A U A A A A A A A A A A A A A A A A A A A A A A A A A A A A h Y 8 x D o I w G I W v Q r r T l u p g y E 9 J d J X E a G J c m 1 K h A Q q h x X I 3 B 4 / k F c Q o 6 u b 4 v v c N 7 9 2 v N 0 j H p g 4 u q r e 6 N Q m K M E W B M r L N t S k S N L h z u E I p h 5 2 Q l S h U M M n G x q P N E 1 Q 6 1 8 W E e O + x X + C 2 L w i j N C K n b H u Q p W o E + s j 6 v x x q Y 5 0 w U i E O x 9 c Y z n D E G G Z L h i m Q G U K m z V d g 0 9 5 n + w N h M 9 R u 6 B X v X L j e A 5 k j k P c H / g B Q S w M E F A A C A A g A w G s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B r K l g o i k e 4 D g A A A B E A A A A T A B w A R m 9 y b X V s Y X M v U 2 V j d G l v b j E u b S C i G A A o o B Q A A A A A A A A A A A A A A A A A A A A A A A A A A A A r T k 0 u y c z P U w i G 0 I b W A F B L A Q I t A B Q A A g A I A M B r K l j g w R y t p A A A A P Y A A A A S A A A A A A A A A A A A A A A A A A A A A A B D b 2 5 m a W c v U G F j a 2 F n Z S 5 4 b W x Q S w E C L Q A U A A I A C A D A a y p Y D 8 r p q 6 Q A A A D p A A A A E w A A A A A A A A A A A A A A A A D w A A A A W 0 N v b n R l b n R f V H l w Z X N d L n h t b F B L A Q I t A B Q A A g A I A M B r K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t T r R m 0 3 c a Q o i E 5 j 0 G k + l E A A A A A A I A A A A A A A N m A A D A A A A A E A A A A K 1 4 q q U / a G C U U 8 F p G J E E i I g A A A A A B I A A A K A A A A A Q A A A A 3 3 r 1 u n b I t n a 1 + s 6 U j 2 9 s G V A A A A D g d 7 8 g X E a J Q b i o x 1 4 F k 1 + j 2 2 f 1 z i o H Y R a H I K V e S K f n e C 5 o 7 r B e M D w L Q w m w F e a G Z S 1 v 1 d P O O O O I g + B 9 W T E 5 i 5 w J I X l U D l O 6 M I O e F p o A 6 a a j 4 B Q A A A A W F v t D J / N 8 l A p C / X Q V 5 U d h V G o Y T A = = < / D a t a M a s h u p > 
</file>

<file path=customXml/itemProps1.xml><?xml version="1.0" encoding="utf-8"?>
<ds:datastoreItem xmlns:ds="http://schemas.openxmlformats.org/officeDocument/2006/customXml" ds:itemID="{69A89E2C-A895-4713-B333-881692527C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Requisição de Compra</vt:lpstr>
      <vt:lpstr>'Requisição de Compra'!Area_de_impressao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Odevar Cêa</dc:creator>
  <cp:keywords/>
  <dc:description/>
  <cp:lastModifiedBy>Mariana Digiacomo Brito</cp:lastModifiedBy>
  <cp:revision/>
  <dcterms:created xsi:type="dcterms:W3CDTF">2018-10-08T18:05:18Z</dcterms:created>
  <dcterms:modified xsi:type="dcterms:W3CDTF">2024-01-10T19:03:55Z</dcterms:modified>
  <cp:category/>
  <cp:contentStatus/>
</cp:coreProperties>
</file>